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90" windowHeight="11760" tabRatio="640" activeTab="1"/>
  </bookViews>
  <sheets>
    <sheet name="Lucky Butty’s" sheetId="1" r:id="rId1"/>
    <sheet name="Alosyar MLB" sheetId="2" r:id="rId2"/>
    <sheet name="Stanislav" sheetId="3" r:id="rId3"/>
    <sheet name="Valdemar MLB" sheetId="4" r:id="rId4"/>
    <sheet name="Kiss 2014" sheetId="5" r:id="rId5"/>
    <sheet name="Alpha 2014" sheetId="6" r:id="rId6"/>
    <sheet name="Итогова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<sst xmlns="http://schemas.openxmlformats.org/spreadsheetml/2006/main" count="4678" uniqueCount="138">
  <si>
    <t>Date</t>
  </si>
  <si>
    <t>Picks</t>
  </si>
  <si>
    <t>Line</t>
  </si>
  <si>
    <t>Units</t>
  </si>
  <si>
    <t>Game Result</t>
  </si>
  <si>
    <t>Profit/Loss</t>
  </si>
  <si>
    <t>Cum. Profit</t>
  </si>
  <si>
    <t>СС</t>
  </si>
  <si>
    <t>Win</t>
  </si>
  <si>
    <t>Loss</t>
  </si>
  <si>
    <t>Oakland Athletics</t>
  </si>
  <si>
    <t>ML</t>
  </si>
  <si>
    <t>LA Dodgers</t>
  </si>
  <si>
    <t>Push</t>
  </si>
  <si>
    <t xml:space="preserve">Pittsburgh Pirates ML </t>
  </si>
  <si>
    <t>Baltimore Orioles</t>
  </si>
  <si>
    <t>Washington Nationals ML</t>
  </si>
  <si>
    <t xml:space="preserve">Detroit Tigers </t>
  </si>
  <si>
    <t xml:space="preserve">Pittsburgh Pirates </t>
  </si>
  <si>
    <t xml:space="preserve">NY Yankees </t>
  </si>
  <si>
    <t xml:space="preserve">Tampa Bay Rays </t>
  </si>
  <si>
    <t>Pittsburgh Pirates</t>
  </si>
  <si>
    <t>LA Angels</t>
  </si>
  <si>
    <t>Cincinnati Reds</t>
  </si>
  <si>
    <t>Atlanta Braves</t>
  </si>
  <si>
    <t>Cleveland Indians</t>
  </si>
  <si>
    <t>Tampa Bay Rays</t>
  </si>
  <si>
    <t>San Francisco Giants</t>
  </si>
  <si>
    <t>St.Louis Cardinals</t>
  </si>
  <si>
    <t>Texas Rangers</t>
  </si>
  <si>
    <t xml:space="preserve">Kansas City Royals </t>
  </si>
  <si>
    <t>Seattle Mariners</t>
  </si>
  <si>
    <t>San Diego Padres</t>
  </si>
  <si>
    <t>Minnesota Twins</t>
  </si>
  <si>
    <t>Baltimore Oriole</t>
  </si>
  <si>
    <t>NY Yankees</t>
  </si>
  <si>
    <t xml:space="preserve">San Francisco Giants </t>
  </si>
  <si>
    <t>Kansas City Royals</t>
  </si>
  <si>
    <t>Washington Nationals</t>
  </si>
  <si>
    <t>Texas Rangers ML</t>
  </si>
  <si>
    <t>Toronto Blue Jays</t>
  </si>
  <si>
    <t>NY Mets</t>
  </si>
  <si>
    <t>Houston Astros</t>
  </si>
  <si>
    <t xml:space="preserve">Minnesota Twins </t>
  </si>
  <si>
    <t>Pittsburgh Pirates ML</t>
  </si>
  <si>
    <t>Chicago Cubs</t>
  </si>
  <si>
    <t>Philadelphia Phillies</t>
  </si>
  <si>
    <t>Boston Red Sox</t>
  </si>
  <si>
    <t>New York Mets</t>
  </si>
  <si>
    <t>Chicago White Sox</t>
  </si>
  <si>
    <t xml:space="preserve">Toronto Blue Jays </t>
  </si>
  <si>
    <t>Tampa Bay</t>
  </si>
  <si>
    <t>Miami Marlins</t>
  </si>
  <si>
    <t xml:space="preserve">Cleveland Indians </t>
  </si>
  <si>
    <t>Pittsburgh</t>
  </si>
  <si>
    <t>Cleveland</t>
  </si>
  <si>
    <t>Texas</t>
  </si>
  <si>
    <t xml:space="preserve">New York Yankees </t>
  </si>
  <si>
    <t>Detroit Tigers</t>
  </si>
  <si>
    <t>New York Yankees</t>
  </si>
  <si>
    <t>Arizona Diamondbacks</t>
  </si>
  <si>
    <t>Los Angeles Angels</t>
  </si>
  <si>
    <t xml:space="preserve">Baltimore </t>
  </si>
  <si>
    <t>Milwaukee Brewers</t>
  </si>
  <si>
    <t xml:space="preserve">Atlanta Braves </t>
  </si>
  <si>
    <t>Atlanta</t>
  </si>
  <si>
    <t>San Diego</t>
  </si>
  <si>
    <t>Toronto</t>
  </si>
  <si>
    <t>Oakland</t>
  </si>
  <si>
    <t>St Louis Cardinals</t>
  </si>
  <si>
    <t>Boston</t>
  </si>
  <si>
    <t xml:space="preserve">Milwaukee Brewers </t>
  </si>
  <si>
    <t>Los Angeles Dodgers</t>
  </si>
  <si>
    <t>Colorado Rockies</t>
  </si>
  <si>
    <t>San Francisco</t>
  </si>
  <si>
    <t>Minnesota</t>
  </si>
  <si>
    <t>Baltimore</t>
  </si>
  <si>
    <t>Miami</t>
  </si>
  <si>
    <t>Kansas</t>
  </si>
  <si>
    <t>Detroit</t>
  </si>
  <si>
    <t>Tampa</t>
  </si>
  <si>
    <t xml:space="preserve">Oakland   </t>
  </si>
  <si>
    <t>Colorado</t>
  </si>
  <si>
    <t xml:space="preserve">San Diego Padres </t>
  </si>
  <si>
    <t xml:space="preserve">Oakland Athletics </t>
  </si>
  <si>
    <t xml:space="preserve">Houston Astros </t>
  </si>
  <si>
    <t xml:space="preserve">Boston Red Sox </t>
  </si>
  <si>
    <t xml:space="preserve">Texas Rangers </t>
  </si>
  <si>
    <t>Arizona</t>
  </si>
  <si>
    <t>Seattle</t>
  </si>
  <si>
    <t xml:space="preserve"> Los Angeles Dodgers</t>
  </si>
  <si>
    <t>Cincinnati</t>
  </si>
  <si>
    <t>St. Louis</t>
  </si>
  <si>
    <t>Houston</t>
  </si>
  <si>
    <t>Ставим</t>
  </si>
  <si>
    <t xml:space="preserve"> Los Angeles Angels</t>
  </si>
  <si>
    <t>Kansas City</t>
  </si>
  <si>
    <t>Washington</t>
  </si>
  <si>
    <t>Milwaukee</t>
  </si>
  <si>
    <t>Philadelphia</t>
  </si>
  <si>
    <t xml:space="preserve">Toronto </t>
  </si>
  <si>
    <t xml:space="preserve">Cincinnati Reds </t>
  </si>
  <si>
    <t>LA Dodgers -1.5</t>
  </si>
  <si>
    <t xml:space="preserve"> NY Mets ML</t>
  </si>
  <si>
    <t xml:space="preserve">Baltimore Orioles </t>
  </si>
  <si>
    <t xml:space="preserve">Washington Nationals </t>
  </si>
  <si>
    <t xml:space="preserve">LA Angels </t>
  </si>
  <si>
    <t xml:space="preserve"> Oakland Athletics</t>
  </si>
  <si>
    <t>+1</t>
  </si>
  <si>
    <t xml:space="preserve">NY Mets ML </t>
  </si>
  <si>
    <t>+1,5</t>
  </si>
  <si>
    <t>NewYorkYankees</t>
  </si>
  <si>
    <t>SanDiego</t>
  </si>
  <si>
    <t>SanFrancisco</t>
  </si>
  <si>
    <t>NewYorkMets</t>
  </si>
  <si>
    <t>LosAngelesAngels</t>
  </si>
  <si>
    <t>St.Louis</t>
  </si>
  <si>
    <t>LosAngelesDodgers</t>
  </si>
  <si>
    <t>!</t>
  </si>
  <si>
    <t>СЕЗОН 2014 ЗАКОНЧЕН</t>
  </si>
  <si>
    <t>Месяц</t>
  </si>
  <si>
    <t>Сумм</t>
  </si>
  <si>
    <t>Выиграли</t>
  </si>
  <si>
    <t>Проиграли</t>
  </si>
  <si>
    <t>Возврат</t>
  </si>
  <si>
    <t>Power MLB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</si>
  <si>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</si>
  <si>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</si>
  <si>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</si>
  <si>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</si>
  <si>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</si>
  <si>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</si>
  <si>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</si>
  <si>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Alosyar MLB</t>
  </si>
  <si>
    <t>Kiss MLB</t>
  </si>
  <si>
    <t>Alpha &amp; Delta</t>
  </si>
  <si>
    <t>OK MLB</t>
  </si>
  <si>
    <t>Lucky Butty’s MLB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</si>
</sst>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00"/>
    <numFmt numFmtId="171" formatCode="0.00000"/>
    <numFmt numFmtId="172" formatCode="0.0000"/>
    <numFmt numFmtId="173" formatCode="0.000"/>
    <numFmt numFmtId="174" formatCode="[$$-409]#,##0.00"/>
    <numFmt numFmtId="175" formatCode="mmm/yyyy"/>
    <numFmt numFmtId="176" formatCode="0.0"/>
    <numFmt numFmtId="177" formatCode="_-* #,##0.0_р_._-;\-* #,##0.0_р_._-;_-* &quot;-&quot;??_р_._-;_-@_-"/>
    <numFmt numFmtId="178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9"/>
      <name val="Arial"/>
      <family val="2"/>
    </font>
    <font>
      <sz val="10"/>
      <color indexed="55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C78D8"/>
      <name val="Arial"/>
      <family val="2"/>
    </font>
    <font>
      <sz val="11"/>
      <color rgb="FF00B050"/>
      <name val="Calibri"/>
      <family val="2"/>
    </font>
    <font>
      <sz val="11"/>
      <color rgb="FF000000"/>
      <name val="Calibri"/>
      <family val="2"/>
    </font>
    <font>
      <sz val="10"/>
      <color rgb="FFAAAAAA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medium">
        <color theme="0" tint="-0.24997000396251678"/>
      </left>
      <right style="medium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1499900072813034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 style="medium">
        <color theme="0" tint="-0.24997000396251678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 style="medium">
        <color theme="0" tint="-0.2499700039625167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 readingOrder="1"/>
    </xf>
    <xf numFmtId="0" fontId="43" fillId="33" borderId="11" xfId="0" applyFont="1" applyFill="1" applyBorder="1" applyAlignment="1">
      <alignment horizontal="center" vertical="center" wrapText="1" readingOrder="1"/>
    </xf>
    <xf numFmtId="49" fontId="43" fillId="33" borderId="1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readingOrder="1"/>
    </xf>
    <xf numFmtId="0" fontId="0" fillId="33" borderId="0" xfId="0" applyFill="1" applyBorder="1" applyAlignment="1">
      <alignment horizontal="center" vertical="center" readingOrder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 horizontal="left" indent="2"/>
    </xf>
    <xf numFmtId="0" fontId="0" fillId="33" borderId="12" xfId="0" applyFill="1" applyBorder="1" applyAlignment="1">
      <alignment horizontal="center" readingOrder="1"/>
    </xf>
    <xf numFmtId="49" fontId="43" fillId="33" borderId="11" xfId="0" applyNumberFormat="1" applyFont="1" applyFill="1" applyBorder="1" applyAlignment="1">
      <alignment horizontal="center" vertical="center" wrapText="1" readingOrder="1"/>
    </xf>
    <xf numFmtId="0" fontId="0" fillId="33" borderId="13" xfId="0" applyFill="1" applyBorder="1" applyAlignment="1">
      <alignment horizontal="center" vertical="center" readingOrder="1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 horizontal="center" readingOrder="1"/>
    </xf>
    <xf numFmtId="0" fontId="0" fillId="33" borderId="17" xfId="0" applyFill="1" applyBorder="1" applyAlignment="1">
      <alignment horizontal="center" readingOrder="1"/>
    </xf>
    <xf numFmtId="0" fontId="0" fillId="33" borderId="14" xfId="0" applyFill="1" applyBorder="1" applyAlignment="1">
      <alignment horizontal="center" readingOrder="1"/>
    </xf>
    <xf numFmtId="0" fontId="0" fillId="33" borderId="16" xfId="0" applyFill="1" applyBorder="1" applyAlignment="1">
      <alignment horizontal="center" readingOrder="1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readingOrder="1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33" borderId="17" xfId="0" applyFill="1" applyBorder="1" applyAlignment="1">
      <alignment horizontal="left" indent="2"/>
    </xf>
    <xf numFmtId="0" fontId="0" fillId="33" borderId="0" xfId="0" applyFill="1" applyBorder="1" applyAlignment="1">
      <alignment horizontal="left" vertical="center" indent="2"/>
    </xf>
    <xf numFmtId="0" fontId="0" fillId="33" borderId="0" xfId="0" applyFill="1" applyBorder="1" applyAlignment="1">
      <alignment horizontal="left" indent="2"/>
    </xf>
    <xf numFmtId="0" fontId="0" fillId="33" borderId="16" xfId="0" applyFill="1" applyBorder="1" applyAlignment="1">
      <alignment horizontal="left" indent="2"/>
    </xf>
    <xf numFmtId="0" fontId="0" fillId="33" borderId="13" xfId="0" applyFill="1" applyBorder="1" applyAlignment="1">
      <alignment horizontal="left" indent="2"/>
    </xf>
    <xf numFmtId="0" fontId="0" fillId="33" borderId="14" xfId="0" applyFill="1" applyBorder="1" applyAlignment="1">
      <alignment horizontal="left" indent="2"/>
    </xf>
    <xf numFmtId="0" fontId="0" fillId="33" borderId="2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17" xfId="0" applyFill="1" applyBorder="1" applyAlignment="1">
      <alignment horizontal="center" vertical="center" readingOrder="1"/>
    </xf>
    <xf numFmtId="2" fontId="0" fillId="33" borderId="0" xfId="0" applyNumberFormat="1" applyFill="1" applyBorder="1" applyAlignment="1">
      <alignment horizontal="center" vertical="center" readingOrder="1"/>
    </xf>
    <xf numFmtId="2" fontId="0" fillId="33" borderId="14" xfId="0" applyNumberFormat="1" applyFill="1" applyBorder="1" applyAlignment="1">
      <alignment horizontal="center" vertical="center" readingOrder="1"/>
    </xf>
    <xf numFmtId="2" fontId="0" fillId="33" borderId="13" xfId="0" applyNumberFormat="1" applyFill="1" applyBorder="1" applyAlignment="1">
      <alignment horizontal="center" vertical="center" readingOrder="1"/>
    </xf>
    <xf numFmtId="2" fontId="0" fillId="33" borderId="12" xfId="0" applyNumberFormat="1" applyFill="1" applyBorder="1" applyAlignment="1">
      <alignment horizontal="center" vertical="center" readingOrder="1"/>
    </xf>
    <xf numFmtId="2" fontId="0" fillId="33" borderId="16" xfId="0" applyNumberFormat="1" applyFill="1" applyBorder="1" applyAlignment="1">
      <alignment horizontal="center" vertical="center" readingOrder="1"/>
    </xf>
    <xf numFmtId="2" fontId="0" fillId="33" borderId="17" xfId="0" applyNumberForma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33" borderId="11" xfId="0" applyFill="1" applyBorder="1" applyAlignment="1">
      <alignment horizontal="left" indent="2"/>
    </xf>
    <xf numFmtId="0" fontId="0" fillId="33" borderId="10" xfId="0" applyFill="1" applyBorder="1" applyAlignment="1">
      <alignment horizontal="center" vertical="center"/>
    </xf>
    <xf numFmtId="14" fontId="0" fillId="33" borderId="21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left" indent="2"/>
    </xf>
    <xf numFmtId="0" fontId="0" fillId="33" borderId="22" xfId="0" applyFill="1" applyBorder="1" applyAlignment="1">
      <alignment horizontal="left" indent="2"/>
    </xf>
    <xf numFmtId="0" fontId="0" fillId="33" borderId="23" xfId="0" applyFill="1" applyBorder="1" applyAlignment="1">
      <alignment horizontal="left" indent="2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indent="2"/>
    </xf>
    <xf numFmtId="0" fontId="0" fillId="0" borderId="11" xfId="0" applyBorder="1" applyAlignment="1">
      <alignment horizontal="center" readingOrder="1"/>
    </xf>
    <xf numFmtId="2" fontId="0" fillId="33" borderId="17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vertical="center" readingOrder="1"/>
    </xf>
    <xf numFmtId="14" fontId="0" fillId="33" borderId="12" xfId="0" applyNumberFormat="1" applyFill="1" applyBorder="1" applyAlignment="1">
      <alignment vertical="center" readingOrder="1"/>
    </xf>
    <xf numFmtId="14" fontId="0" fillId="33" borderId="14" xfId="0" applyNumberFormat="1" applyFill="1" applyBorder="1" applyAlignment="1">
      <alignment vertical="center" readingOrder="1"/>
    </xf>
    <xf numFmtId="2" fontId="0" fillId="33" borderId="17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49" fontId="43" fillId="33" borderId="13" xfId="0" applyNumberFormat="1" applyFont="1" applyFill="1" applyBorder="1" applyAlignment="1">
      <alignment horizontal="center" vertical="center" wrapText="1" readingOrder="1"/>
    </xf>
    <xf numFmtId="0" fontId="43" fillId="33" borderId="13" xfId="0" applyFont="1" applyFill="1" applyBorder="1" applyAlignment="1">
      <alignment horizontal="center" vertical="center" wrapText="1" readingOrder="1"/>
    </xf>
    <xf numFmtId="0" fontId="43" fillId="33" borderId="17" xfId="0" applyFont="1" applyFill="1" applyBorder="1" applyAlignment="1">
      <alignment horizontal="center" vertical="center" wrapText="1" readingOrder="1"/>
    </xf>
    <xf numFmtId="0" fontId="0" fillId="33" borderId="16" xfId="0" applyFill="1" applyBorder="1" applyAlignment="1">
      <alignment horizontal="left" vertical="top" indent="2"/>
    </xf>
    <xf numFmtId="0" fontId="45" fillId="0" borderId="17" xfId="0" applyFont="1" applyBorder="1" applyAlignment="1">
      <alignment horizontal="left" indent="2"/>
    </xf>
    <xf numFmtId="0" fontId="0" fillId="33" borderId="17" xfId="0" applyFill="1" applyBorder="1" applyAlignment="1">
      <alignment horizontal="center"/>
    </xf>
    <xf numFmtId="0" fontId="0" fillId="33" borderId="24" xfId="0" applyFill="1" applyBorder="1" applyAlignment="1">
      <alignment horizontal="left" indent="2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readingOrder="1"/>
    </xf>
    <xf numFmtId="2" fontId="0" fillId="33" borderId="0" xfId="0" applyNumberFormat="1" applyFill="1" applyBorder="1" applyAlignment="1">
      <alignment horizontal="left" indent="2"/>
    </xf>
    <xf numFmtId="1" fontId="0" fillId="33" borderId="12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 indent="2"/>
    </xf>
    <xf numFmtId="0" fontId="0" fillId="33" borderId="16" xfId="0" applyFill="1" applyBorder="1" applyAlignment="1">
      <alignment horizontal="left" vertical="center" indent="2"/>
    </xf>
    <xf numFmtId="0" fontId="0" fillId="33" borderId="23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readingOrder="1"/>
    </xf>
    <xf numFmtId="0" fontId="0" fillId="33" borderId="14" xfId="0" applyFill="1" applyBorder="1" applyAlignment="1">
      <alignment horizontal="center" vertical="center" readingOrder="1"/>
    </xf>
    <xf numFmtId="0" fontId="0" fillId="33" borderId="15" xfId="0" applyFill="1" applyBorder="1" applyAlignment="1">
      <alignment horizontal="center" vertical="center" readingOrder="1"/>
    </xf>
    <xf numFmtId="0" fontId="0" fillId="33" borderId="16" xfId="0" applyFill="1" applyBorder="1" applyAlignment="1">
      <alignment horizontal="center" vertical="center" readingOrder="1"/>
    </xf>
    <xf numFmtId="0" fontId="0" fillId="33" borderId="11" xfId="0" applyFill="1" applyBorder="1" applyAlignment="1">
      <alignment horizontal="center" vertical="center" readingOrder="1"/>
    </xf>
    <xf numFmtId="0" fontId="0" fillId="33" borderId="16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33" borderId="25" xfId="0" applyFill="1" applyBorder="1" applyAlignment="1">
      <alignment horizontal="center" vertical="center"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14" fontId="0" fillId="33" borderId="10" xfId="0" applyNumberFormat="1" applyFill="1" applyBorder="1" applyAlignment="1">
      <alignment vertical="center" readingOrder="1"/>
    </xf>
    <xf numFmtId="0" fontId="0" fillId="33" borderId="11" xfId="0" applyFill="1" applyBorder="1" applyAlignment="1">
      <alignment horizontal="left" vertical="center" indent="2"/>
    </xf>
    <xf numFmtId="2" fontId="0" fillId="33" borderId="11" xfId="0" applyNumberFormat="1" applyFill="1" applyBorder="1" applyAlignment="1">
      <alignment horizontal="center" vertical="center" readingOrder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wrapText="1" indent="2"/>
    </xf>
    <xf numFmtId="0" fontId="0" fillId="33" borderId="12" xfId="0" applyFont="1" applyFill="1" applyBorder="1" applyAlignment="1">
      <alignment horizontal="left" wrapText="1" indent="2"/>
    </xf>
    <xf numFmtId="0" fontId="0" fillId="33" borderId="14" xfId="0" applyFont="1" applyFill="1" applyBorder="1" applyAlignment="1">
      <alignment horizontal="left" wrapText="1" indent="2"/>
    </xf>
    <xf numFmtId="0" fontId="0" fillId="33" borderId="10" xfId="0" applyFill="1" applyBorder="1" applyAlignment="1">
      <alignment horizontal="left" vertical="center" indent="2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 readingOrder="1"/>
    </xf>
    <xf numFmtId="0" fontId="45" fillId="0" borderId="11" xfId="0" applyFont="1" applyBorder="1" applyAlignment="1">
      <alignment horizontal="left" indent="2"/>
    </xf>
    <xf numFmtId="0" fontId="43" fillId="33" borderId="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2" fontId="0" fillId="33" borderId="10" xfId="0" applyNumberFormat="1" applyFill="1" applyBorder="1" applyAlignment="1">
      <alignment horizontal="right" vertical="center"/>
    </xf>
    <xf numFmtId="0" fontId="0" fillId="0" borderId="22" xfId="0" applyBorder="1" applyAlignment="1">
      <alignment/>
    </xf>
    <xf numFmtId="2" fontId="0" fillId="33" borderId="13" xfId="0" applyNumberForma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left" indent="2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indent="2"/>
    </xf>
    <xf numFmtId="0" fontId="0" fillId="33" borderId="22" xfId="0" applyFill="1" applyBorder="1" applyAlignment="1">
      <alignment horizontal="left" vertical="center" indent="2"/>
    </xf>
    <xf numFmtId="0" fontId="0" fillId="33" borderId="22" xfId="0" applyFill="1" applyBorder="1" applyAlignment="1">
      <alignment horizontal="left" vertical="center" wrapText="1" indent="2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indent="2"/>
    </xf>
    <xf numFmtId="0" fontId="0" fillId="33" borderId="14" xfId="0" applyFill="1" applyBorder="1" applyAlignment="1">
      <alignment horizontal="left" vertical="center" indent="2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 readingOrder="1"/>
    </xf>
    <xf numFmtId="0" fontId="0" fillId="33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9" fillId="0" borderId="0" xfId="42" applyAlignment="1">
      <alignment/>
    </xf>
    <xf numFmtId="0" fontId="0" fillId="33" borderId="2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readingOrder="1"/>
    </xf>
    <xf numFmtId="1" fontId="0" fillId="33" borderId="17" xfId="0" applyNumberFormat="1" applyFill="1" applyBorder="1" applyAlignment="1">
      <alignment horizontal="center" vertical="center" readingOrder="1"/>
    </xf>
    <xf numFmtId="1" fontId="0" fillId="33" borderId="0" xfId="0" applyNumberFormat="1" applyFill="1" applyBorder="1" applyAlignment="1">
      <alignment horizontal="center" vertical="center" readingOrder="1"/>
    </xf>
    <xf numFmtId="1" fontId="0" fillId="33" borderId="0" xfId="0" applyNumberFormat="1" applyFill="1" applyBorder="1" applyAlignment="1">
      <alignment horizontal="center" readingOrder="1"/>
    </xf>
    <xf numFmtId="1" fontId="0" fillId="33" borderId="16" xfId="0" applyNumberFormat="1" applyFill="1" applyBorder="1" applyAlignment="1">
      <alignment horizontal="center" readingOrder="1"/>
    </xf>
    <xf numFmtId="1" fontId="0" fillId="33" borderId="17" xfId="0" applyNumberFormat="1" applyFill="1" applyBorder="1" applyAlignment="1">
      <alignment horizontal="center" readingOrder="1"/>
    </xf>
    <xf numFmtId="1" fontId="0" fillId="33" borderId="16" xfId="0" applyNumberFormat="1" applyFill="1" applyBorder="1" applyAlignment="1">
      <alignment horizontal="center" vertical="center" readingOrder="1"/>
    </xf>
    <xf numFmtId="1" fontId="0" fillId="33" borderId="11" xfId="0" applyNumberFormat="1" applyFill="1" applyBorder="1" applyAlignment="1">
      <alignment horizontal="center" vertical="center" readingOrder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 wrapText="1" readingOrder="1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 readingOrder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 readingOrder="1"/>
    </xf>
    <xf numFmtId="0" fontId="43" fillId="33" borderId="14" xfId="0" applyFont="1" applyFill="1" applyBorder="1" applyAlignment="1">
      <alignment horizontal="center" vertical="center" wrapText="1" readingOrder="1"/>
    </xf>
    <xf numFmtId="2" fontId="0" fillId="33" borderId="19" xfId="0" applyNumberFormat="1" applyFill="1" applyBorder="1" applyAlignment="1">
      <alignment horizontal="center" vertical="center" readingOrder="1"/>
    </xf>
    <xf numFmtId="2" fontId="0" fillId="33" borderId="15" xfId="0" applyNumberFormat="1" applyFill="1" applyBorder="1" applyAlignment="1">
      <alignment horizontal="center" vertical="center" readingOrder="1"/>
    </xf>
    <xf numFmtId="44" fontId="43" fillId="33" borderId="21" xfId="0" applyNumberFormat="1" applyFont="1" applyFill="1" applyBorder="1" applyAlignment="1">
      <alignment horizontal="center" vertical="center" wrapText="1" readingOrder="1"/>
    </xf>
    <xf numFmtId="44" fontId="0" fillId="33" borderId="22" xfId="0" applyNumberFormat="1" applyFill="1" applyBorder="1" applyAlignment="1">
      <alignment/>
    </xf>
    <xf numFmtId="0" fontId="43" fillId="33" borderId="22" xfId="0" applyFont="1" applyFill="1" applyBorder="1" applyAlignment="1">
      <alignment horizontal="center" vertical="center" wrapText="1" readingOrder="1"/>
    </xf>
    <xf numFmtId="0" fontId="43" fillId="33" borderId="23" xfId="0" applyFont="1" applyFill="1" applyBorder="1" applyAlignment="1">
      <alignment horizontal="center" vertical="center" wrapText="1" readingOrder="1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18" xfId="0" applyNumberFormat="1" applyFill="1" applyBorder="1" applyAlignment="1">
      <alignment horizontal="center" vertical="center" readingOrder="1"/>
    </xf>
    <xf numFmtId="2" fontId="0" fillId="33" borderId="13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0" fillId="33" borderId="21" xfId="0" applyFill="1" applyBorder="1" applyAlignment="1">
      <alignment horizontal="left" indent="2"/>
    </xf>
    <xf numFmtId="0" fontId="0" fillId="33" borderId="21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26" xfId="0" applyNumberFormat="1" applyFill="1" applyBorder="1" applyAlignment="1">
      <alignment horizontal="center" vertical="center" readingOrder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0" fillId="33" borderId="17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wrapText="1" indent="2"/>
    </xf>
    <xf numFmtId="0" fontId="0" fillId="33" borderId="23" xfId="0" applyFill="1" applyBorder="1" applyAlignment="1">
      <alignment horizontal="left" wrapText="1" indent="2"/>
    </xf>
    <xf numFmtId="0" fontId="0" fillId="33" borderId="22" xfId="0" applyFill="1" applyBorder="1" applyAlignment="1">
      <alignment horizontal="left" wrapText="1" indent="2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178" fontId="0" fillId="33" borderId="13" xfId="60" applyNumberFormat="1" applyFont="1" applyFill="1" applyBorder="1" applyAlignment="1">
      <alignment horizontal="left" vertical="center" indent="2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2" fontId="0" fillId="33" borderId="16" xfId="0" applyNumberFormat="1" applyFill="1" applyBorder="1" applyAlignment="1">
      <alignment horizontal="center" readingOrder="1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 readingOrder="1"/>
    </xf>
    <xf numFmtId="2" fontId="0" fillId="33" borderId="17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4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7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6" xfId="0" applyBorder="1" applyAlignment="1">
      <alignment horizontal="left" indent="2"/>
    </xf>
    <xf numFmtId="0" fontId="0" fillId="33" borderId="20" xfId="0" applyFill="1" applyBorder="1" applyAlignment="1">
      <alignment horizontal="left" indent="1"/>
    </xf>
    <xf numFmtId="0" fontId="0" fillId="33" borderId="23" xfId="0" applyFill="1" applyBorder="1" applyAlignment="1">
      <alignment horizontal="left" inden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left" indent="1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 readingOrder="1"/>
    </xf>
    <xf numFmtId="2" fontId="0" fillId="33" borderId="27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left" indent="2"/>
    </xf>
    <xf numFmtId="2" fontId="0" fillId="33" borderId="30" xfId="0" applyNumberFormat="1" applyFill="1" applyBorder="1" applyAlignment="1">
      <alignment horizontal="center" vertical="center" readingOrder="1"/>
    </xf>
    <xf numFmtId="2" fontId="0" fillId="33" borderId="31" xfId="0" applyNumberFormat="1" applyFill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indent="1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left" wrapText="1" indent="2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4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14" fontId="0" fillId="33" borderId="21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/>
    </xf>
    <xf numFmtId="14" fontId="0" fillId="33" borderId="12" xfId="0" applyNumberForma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indent="2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 horizontal="left" indent="2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5" xfId="0" applyFill="1" applyBorder="1" applyAlignment="1">
      <alignment horizontal="center" readingOrder="1"/>
    </xf>
    <xf numFmtId="0" fontId="0" fillId="33" borderId="10" xfId="0" applyFill="1" applyBorder="1" applyAlignment="1">
      <alignment horizontal="center" readingOrder="1"/>
    </xf>
    <xf numFmtId="0" fontId="0" fillId="0" borderId="10" xfId="0" applyBorder="1" applyAlignment="1">
      <alignment horizontal="center" vertical="center" readingOrder="1"/>
    </xf>
    <xf numFmtId="0" fontId="0" fillId="0" borderId="12" xfId="0" applyBorder="1" applyAlignment="1">
      <alignment horizontal="center" readingOrder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0" fillId="33" borderId="21" xfId="0" applyNumberForma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2" fontId="0" fillId="33" borderId="17" xfId="0" applyNumberFormat="1" applyFill="1" applyBorder="1" applyAlignment="1">
      <alignment vertical="center"/>
    </xf>
    <xf numFmtId="2" fontId="0" fillId="33" borderId="13" xfId="0" applyNumberFormat="1" applyFill="1" applyBorder="1" applyAlignment="1">
      <alignment vertical="center"/>
    </xf>
    <xf numFmtId="2" fontId="0" fillId="33" borderId="16" xfId="0" applyNumberFormat="1" applyFill="1" applyBorder="1" applyAlignment="1">
      <alignment vertical="center"/>
    </xf>
    <xf numFmtId="2" fontId="0" fillId="33" borderId="14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left" wrapText="1" indent="2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0" fillId="33" borderId="20" xfId="0" applyNumberFormat="1" applyFill="1" applyBorder="1" applyAlignment="1">
      <alignment/>
    </xf>
    <xf numFmtId="0" fontId="0" fillId="33" borderId="14" xfId="0" applyFill="1" applyBorder="1" applyAlignment="1">
      <alignment horizontal="left" wrapText="1" indent="2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left" wrapText="1" indent="2"/>
    </xf>
    <xf numFmtId="0" fontId="0" fillId="33" borderId="11" xfId="0" applyFill="1" applyBorder="1" applyAlignment="1">
      <alignment horizontal="left" wrapText="1" indent="2"/>
    </xf>
    <xf numFmtId="0" fontId="0" fillId="33" borderId="16" xfId="0" applyFill="1" applyBorder="1" applyAlignment="1">
      <alignment horizontal="left" wrapText="1" indent="2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left" wrapText="1" indent="2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4" fontId="0" fillId="33" borderId="20" xfId="0" applyNumberForma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 readingOrder="1"/>
    </xf>
    <xf numFmtId="0" fontId="0" fillId="33" borderId="12" xfId="0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" fontId="0" fillId="33" borderId="34" xfId="0" applyNumberFormat="1" applyFill="1" applyBorder="1" applyAlignment="1">
      <alignment horizontal="center" vertical="center" readingOrder="1"/>
    </xf>
    <xf numFmtId="2" fontId="0" fillId="33" borderId="35" xfId="0" applyNumberFormat="1" applyFill="1" applyBorder="1" applyAlignment="1">
      <alignment horizontal="center" vertical="center" readingOrder="1"/>
    </xf>
    <xf numFmtId="0" fontId="0" fillId="33" borderId="33" xfId="0" applyFill="1" applyBorder="1" applyAlignment="1">
      <alignment horizontal="center"/>
    </xf>
    <xf numFmtId="0" fontId="0" fillId="33" borderId="36" xfId="0" applyFill="1" applyBorder="1" applyAlignment="1">
      <alignment horizontal="center" vertical="center" readingOrder="1"/>
    </xf>
    <xf numFmtId="2" fontId="0" fillId="33" borderId="37" xfId="0" applyNumberFormat="1" applyFill="1" applyBorder="1" applyAlignment="1">
      <alignment horizontal="center" vertical="center" readingOrder="1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4" fontId="0" fillId="33" borderId="12" xfId="0" applyNumberFormat="1" applyFill="1" applyBorder="1" applyAlignment="1">
      <alignment/>
    </xf>
    <xf numFmtId="0" fontId="0" fillId="33" borderId="0" xfId="0" applyFill="1" applyAlignment="1">
      <alignment horizontal="center" readingOrder="1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left" indent="2"/>
    </xf>
    <xf numFmtId="0" fontId="0" fillId="33" borderId="12" xfId="0" applyFill="1" applyBorder="1" applyAlignment="1" quotePrefix="1">
      <alignment horizontal="center" readingOrder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 quotePrefix="1">
      <alignment horizontal="center" readingOrder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3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 readingOrder="1"/>
    </xf>
    <xf numFmtId="14" fontId="0" fillId="33" borderId="12" xfId="0" applyNumberFormat="1" applyFill="1" applyBorder="1" applyAlignment="1">
      <alignment horizontal="center" vertical="center" readingOrder="1"/>
    </xf>
    <xf numFmtId="14" fontId="0" fillId="33" borderId="14" xfId="0" applyNumberFormat="1" applyFill="1" applyBorder="1" applyAlignment="1">
      <alignment horizontal="center" vertical="center" readingOrder="1"/>
    </xf>
    <xf numFmtId="0" fontId="43" fillId="33" borderId="21" xfId="0" applyFont="1" applyFill="1" applyBorder="1" applyAlignment="1">
      <alignment horizontal="center" vertical="center" wrapText="1" readingOrder="1"/>
    </xf>
    <xf numFmtId="0" fontId="43" fillId="33" borderId="26" xfId="0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33" borderId="20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4" fontId="0" fillId="33" borderId="12" xfId="0" applyNumberFormat="1" applyFill="1" applyBorder="1" applyAlignment="1">
      <alignment horizontal="center" vertical="center"/>
    </xf>
    <xf numFmtId="44" fontId="0" fillId="33" borderId="14" xfId="0" applyNumberFormat="1" applyFill="1" applyBorder="1" applyAlignment="1">
      <alignment horizontal="center" vertical="center"/>
    </xf>
    <xf numFmtId="44" fontId="0" fillId="33" borderId="22" xfId="0" applyNumberFormat="1" applyFill="1" applyBorder="1" applyAlignment="1">
      <alignment horizontal="center" vertical="center"/>
    </xf>
    <xf numFmtId="44" fontId="0" fillId="33" borderId="23" xfId="0" applyNumberFormat="1" applyFill="1" applyBorder="1" applyAlignment="1">
      <alignment horizontal="center" vertical="center"/>
    </xf>
    <xf numFmtId="14" fontId="0" fillId="33" borderId="22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/>
    </xf>
    <xf numFmtId="44" fontId="0" fillId="33" borderId="14" xfId="0" applyNumberForma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center" vertical="center" wrapText="1" readingOrder="1"/>
    </xf>
    <xf numFmtId="44" fontId="2" fillId="33" borderId="22" xfId="0" applyNumberFormat="1" applyFont="1" applyFill="1" applyBorder="1" applyAlignment="1">
      <alignment horizontal="center" vertical="center" wrapText="1" readingOrder="1"/>
    </xf>
    <xf numFmtId="44" fontId="2" fillId="33" borderId="23" xfId="0" applyNumberFormat="1" applyFont="1" applyFill="1" applyBorder="1" applyAlignment="1">
      <alignment horizontal="center" vertical="center" wrapText="1" readingOrder="1"/>
    </xf>
    <xf numFmtId="14" fontId="43" fillId="33" borderId="20" xfId="0" applyNumberFormat="1" applyFont="1" applyFill="1" applyBorder="1" applyAlignment="1">
      <alignment horizontal="center" vertical="center" wrapText="1" readingOrder="1"/>
    </xf>
    <xf numFmtId="44" fontId="43" fillId="33" borderId="22" xfId="0" applyNumberFormat="1" applyFont="1" applyFill="1" applyBorder="1" applyAlignment="1">
      <alignment horizontal="center" vertical="center" wrapText="1" readingOrder="1"/>
    </xf>
    <xf numFmtId="14" fontId="43" fillId="33" borderId="22" xfId="0" applyNumberFormat="1" applyFont="1" applyFill="1" applyBorder="1" applyAlignment="1">
      <alignment horizontal="center" vertical="center" wrapText="1" readingOrder="1"/>
    </xf>
    <xf numFmtId="14" fontId="43" fillId="33" borderId="23" xfId="0" applyNumberFormat="1" applyFont="1" applyFill="1" applyBorder="1" applyAlignment="1">
      <alignment horizontal="center" vertical="center" wrapText="1" readingOrder="1"/>
    </xf>
    <xf numFmtId="14" fontId="43" fillId="33" borderId="13" xfId="0" applyNumberFormat="1" applyFont="1" applyFill="1" applyBorder="1" applyAlignment="1">
      <alignment horizontal="center" vertical="center" wrapText="1" readingOrder="1"/>
    </xf>
    <xf numFmtId="14" fontId="43" fillId="33" borderId="12" xfId="0" applyNumberFormat="1" applyFont="1" applyFill="1" applyBorder="1" applyAlignment="1">
      <alignment horizontal="center" vertical="center" wrapText="1" readingOrder="1"/>
    </xf>
    <xf numFmtId="14" fontId="43" fillId="33" borderId="14" xfId="0" applyNumberFormat="1" applyFont="1" applyFill="1" applyBorder="1" applyAlignment="1">
      <alignment horizontal="center" vertical="center" wrapText="1" readingOrder="1"/>
    </xf>
    <xf numFmtId="0" fontId="43" fillId="33" borderId="11" xfId="0" applyFont="1" applyFill="1" applyBorder="1" applyAlignment="1">
      <alignment horizontal="center" vertical="center" wrapText="1" readingOrder="1"/>
    </xf>
    <xf numFmtId="14" fontId="0" fillId="33" borderId="20" xfId="0" applyNumberFormat="1" applyFill="1" applyBorder="1" applyAlignment="1">
      <alignment horizontal="center" vertical="center" readingOrder="1"/>
    </xf>
    <xf numFmtId="44" fontId="0" fillId="33" borderId="23" xfId="0" applyNumberFormat="1" applyFill="1" applyBorder="1" applyAlignment="1">
      <alignment horizontal="center" vertical="center" readingOrder="1"/>
    </xf>
    <xf numFmtId="44" fontId="43" fillId="33" borderId="23" xfId="0" applyNumberFormat="1" applyFont="1" applyFill="1" applyBorder="1" applyAlignment="1">
      <alignment horizontal="center" vertical="center" wrapText="1" readingOrder="1"/>
    </xf>
    <xf numFmtId="44" fontId="43" fillId="33" borderId="12" xfId="0" applyNumberFormat="1" applyFont="1" applyFill="1" applyBorder="1" applyAlignment="1">
      <alignment horizontal="center" vertical="center" wrapText="1" readingOrder="1"/>
    </xf>
    <xf numFmtId="44" fontId="43" fillId="33" borderId="14" xfId="0" applyNumberFormat="1" applyFont="1" applyFill="1" applyBorder="1" applyAlignment="1">
      <alignment horizontal="center" vertical="center" wrapText="1" readingOrder="1"/>
    </xf>
    <xf numFmtId="14" fontId="0" fillId="33" borderId="12" xfId="0" applyNumberFormat="1" applyFill="1" applyBorder="1" applyAlignment="1">
      <alignment horizontal="center" vertical="center"/>
    </xf>
    <xf numFmtId="14" fontId="0" fillId="33" borderId="14" xfId="0" applyNumberFormat="1" applyFill="1" applyBorder="1" applyAlignment="1">
      <alignment horizontal="center" vertical="center"/>
    </xf>
    <xf numFmtId="14" fontId="0" fillId="33" borderId="2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 readingOrder="1"/>
    </xf>
    <xf numFmtId="0" fontId="43" fillId="33" borderId="18" xfId="0" applyFont="1" applyFill="1" applyBorder="1" applyAlignment="1">
      <alignment horizontal="center" vertical="center" wrapText="1" readingOrder="1"/>
    </xf>
    <xf numFmtId="14" fontId="0" fillId="33" borderId="25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33" borderId="14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14" fontId="0" fillId="33" borderId="39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125"/>
          <c:w val="0.90175"/>
          <c:h val="0.95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Stanislav!$J$2:$J$108</c:f>
              <c:numCache/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7509"/>
        <c:crosses val="autoZero"/>
        <c:auto val="1"/>
        <c:lblOffset val="100"/>
        <c:tickLblSkip val="3"/>
        <c:noMultiLvlLbl val="0"/>
      </c:catAx>
      <c:valAx>
        <c:axId val="5267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71"/>
          <c:w val="0.068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2275"/>
          <c:h val="0.927"/>
        </c:manualLayout>
      </c:layout>
      <c:lineChart>
        <c:grouping val="standard"/>
        <c:varyColors val="0"/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53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28</xdr:row>
      <xdr:rowOff>133350</xdr:rowOff>
    </xdr:from>
    <xdr:to>
      <xdr:col>27</xdr:col>
      <xdr:colOff>104775</xdr:colOff>
      <xdr:row>51</xdr:row>
      <xdr:rowOff>47625</xdr:rowOff>
    </xdr:to>
    <xdr:graphicFrame>
      <xdr:nvGraphicFramePr>
        <xdr:cNvPr id="1" name="Диаграмма 1"/>
        <xdr:cNvGraphicFramePr/>
      </xdr:nvGraphicFramePr>
      <xdr:xfrm>
        <a:off x="9848850" y="5705475"/>
        <a:ext cx="94107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163</xdr:row>
      <xdr:rowOff>161925</xdr:rowOff>
    </xdr:from>
    <xdr:to>
      <xdr:col>18</xdr:col>
      <xdr:colOff>514350</xdr:colOff>
      <xdr:row>178</xdr:row>
      <xdr:rowOff>28575</xdr:rowOff>
    </xdr:to>
    <xdr:graphicFrame>
      <xdr:nvGraphicFramePr>
        <xdr:cNvPr id="1" name="Диаграмма 1"/>
        <xdr:cNvGraphicFramePr/>
      </xdr:nvGraphicFramePr>
      <xdr:xfrm>
        <a:off x="9820275" y="31603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21.140625" style="0" customWidth="1"/>
    <col min="2" max="2" width="32.140625" style="171" customWidth="1"/>
    <col min="3" max="4" width="9.140625" style="502" customWidth="1"/>
    <col min="5" max="5" width="9.140625" style="4" customWidth="1"/>
    <col min="6" max="6" width="13.00390625" style="8" customWidth="1"/>
    <col min="7" max="7" width="11.00390625" style="0" customWidth="1"/>
    <col min="8" max="8" width="12.00390625" style="8" customWidth="1"/>
  </cols>
  <sheetData>
    <row r="1" spans="1:8" ht="15.75" thickBot="1">
      <c r="A1" s="506" t="s">
        <v>0</v>
      </c>
      <c r="B1" s="506" t="s">
        <v>1</v>
      </c>
      <c r="C1" s="72" t="s">
        <v>2</v>
      </c>
      <c r="D1" s="72" t="s">
        <v>3</v>
      </c>
      <c r="E1" s="73" t="s">
        <v>7</v>
      </c>
      <c r="F1" s="71" t="s">
        <v>4</v>
      </c>
      <c r="G1" s="168" t="s">
        <v>5</v>
      </c>
      <c r="H1" s="72" t="s">
        <v>6</v>
      </c>
    </row>
    <row r="2" spans="1:11" ht="15">
      <c r="A2" s="65">
        <v>41822</v>
      </c>
      <c r="B2" s="173" t="s">
        <v>32</v>
      </c>
      <c r="C2" s="14">
        <v>1.7</v>
      </c>
      <c r="D2" s="501">
        <v>5</v>
      </c>
      <c r="E2" s="503">
        <v>1</v>
      </c>
      <c r="F2" s="501" t="s">
        <v>8</v>
      </c>
      <c r="G2" s="63">
        <f>IF(F2="Win",C2*D2*E2-D2*E2,-D2*E2)</f>
        <v>3.5</v>
      </c>
      <c r="H2" s="172">
        <f>G2</f>
        <v>3.5</v>
      </c>
      <c r="K2" s="43" t="s">
        <v>9</v>
      </c>
    </row>
    <row r="3" spans="1:11" ht="15">
      <c r="A3" s="66">
        <v>41823</v>
      </c>
      <c r="B3" s="34" t="s">
        <v>28</v>
      </c>
      <c r="C3" s="500">
        <v>1.6</v>
      </c>
      <c r="D3" s="500">
        <v>5</v>
      </c>
      <c r="E3" s="504">
        <v>1</v>
      </c>
      <c r="F3" s="500" t="s">
        <v>8</v>
      </c>
      <c r="G3" s="103">
        <f aca="true" t="shared" si="0" ref="G3:G16">IF(F3="Win",C3*D3*E3-D3*E3,-D3*E3)</f>
        <v>3</v>
      </c>
      <c r="H3" s="10">
        <f>G3+H2</f>
        <v>6.5</v>
      </c>
      <c r="K3" s="44" t="s">
        <v>8</v>
      </c>
    </row>
    <row r="4" spans="1:8" ht="15">
      <c r="A4" s="66">
        <v>41824</v>
      </c>
      <c r="B4" s="35" t="s">
        <v>45</v>
      </c>
      <c r="C4" s="500">
        <v>1.7</v>
      </c>
      <c r="D4" s="500">
        <v>5</v>
      </c>
      <c r="E4" s="504">
        <v>1</v>
      </c>
      <c r="F4" s="500" t="s">
        <v>8</v>
      </c>
      <c r="G4" s="103">
        <f t="shared" si="0"/>
        <v>3.5</v>
      </c>
      <c r="H4" s="10">
        <f aca="true" t="shared" si="1" ref="H4:H16">G4+H3</f>
        <v>10</v>
      </c>
    </row>
    <row r="5" spans="1:8" ht="15">
      <c r="A5" s="66">
        <v>41825</v>
      </c>
      <c r="B5" s="58" t="s">
        <v>52</v>
      </c>
      <c r="C5" s="500">
        <v>1.62</v>
      </c>
      <c r="D5" s="500">
        <v>5</v>
      </c>
      <c r="E5" s="504">
        <v>1</v>
      </c>
      <c r="F5" s="500" t="s">
        <v>8</v>
      </c>
      <c r="G5" s="103">
        <f t="shared" si="0"/>
        <v>3.1000000000000014</v>
      </c>
      <c r="H5" s="10">
        <f t="shared" si="1"/>
        <v>13.100000000000001</v>
      </c>
    </row>
    <row r="6" spans="1:8" ht="15">
      <c r="A6" s="66">
        <v>41827</v>
      </c>
      <c r="B6" s="58" t="s">
        <v>48</v>
      </c>
      <c r="C6" s="500">
        <v>1.75</v>
      </c>
      <c r="D6" s="500">
        <v>5</v>
      </c>
      <c r="E6" s="504">
        <v>1</v>
      </c>
      <c r="F6" s="500" t="s">
        <v>8</v>
      </c>
      <c r="G6" s="103">
        <f t="shared" si="0"/>
        <v>3.75</v>
      </c>
      <c r="H6" s="10">
        <f t="shared" si="1"/>
        <v>16.85</v>
      </c>
    </row>
    <row r="7" spans="1:10" ht="15">
      <c r="A7" s="66">
        <v>41828</v>
      </c>
      <c r="B7" s="35" t="s">
        <v>45</v>
      </c>
      <c r="C7" s="500">
        <v>1.6</v>
      </c>
      <c r="D7" s="500">
        <v>5</v>
      </c>
      <c r="E7" s="504">
        <v>1</v>
      </c>
      <c r="F7" s="500" t="s">
        <v>8</v>
      </c>
      <c r="G7" s="103">
        <f t="shared" si="0"/>
        <v>3</v>
      </c>
      <c r="H7" s="10">
        <f t="shared" si="1"/>
        <v>19.85</v>
      </c>
      <c r="J7" s="40"/>
    </row>
    <row r="8" spans="1:8" ht="15">
      <c r="A8" s="66">
        <v>41829</v>
      </c>
      <c r="B8" s="58" t="s">
        <v>32</v>
      </c>
      <c r="C8" s="500">
        <v>1.52</v>
      </c>
      <c r="D8" s="500">
        <v>5</v>
      </c>
      <c r="E8" s="504">
        <v>1</v>
      </c>
      <c r="F8" s="500" t="s">
        <v>9</v>
      </c>
      <c r="G8" s="103">
        <f t="shared" si="0"/>
        <v>-5</v>
      </c>
      <c r="H8" s="10">
        <f t="shared" si="1"/>
        <v>14.850000000000001</v>
      </c>
    </row>
    <row r="9" spans="1:10" ht="15">
      <c r="A9" s="66">
        <v>41830</v>
      </c>
      <c r="B9" s="58" t="s">
        <v>45</v>
      </c>
      <c r="C9" s="500">
        <v>1.75</v>
      </c>
      <c r="D9" s="500">
        <v>10</v>
      </c>
      <c r="E9" s="504">
        <v>1</v>
      </c>
      <c r="F9" s="500" t="s">
        <v>8</v>
      </c>
      <c r="G9" s="103">
        <f t="shared" si="0"/>
        <v>7.5</v>
      </c>
      <c r="H9" s="10">
        <f t="shared" si="1"/>
        <v>22.35</v>
      </c>
      <c r="J9" s="40"/>
    </row>
    <row r="10" spans="1:8" ht="15">
      <c r="A10" s="66">
        <v>41831</v>
      </c>
      <c r="B10" s="58" t="s">
        <v>45</v>
      </c>
      <c r="C10" s="500">
        <v>1.6</v>
      </c>
      <c r="D10" s="500">
        <v>5</v>
      </c>
      <c r="E10" s="504">
        <v>1</v>
      </c>
      <c r="F10" s="500" t="s">
        <v>8</v>
      </c>
      <c r="G10" s="103">
        <f t="shared" si="0"/>
        <v>3</v>
      </c>
      <c r="H10" s="10">
        <f>H9+G10</f>
        <v>25.35</v>
      </c>
    </row>
    <row r="11" spans="1:10" ht="15">
      <c r="A11" s="66">
        <v>41833</v>
      </c>
      <c r="B11" s="58" t="s">
        <v>52</v>
      </c>
      <c r="C11" s="500">
        <v>1.6</v>
      </c>
      <c r="D11" s="500">
        <v>5</v>
      </c>
      <c r="E11" s="504">
        <v>1</v>
      </c>
      <c r="F11" s="500" t="s">
        <v>9</v>
      </c>
      <c r="G11" s="103">
        <f t="shared" si="0"/>
        <v>-5</v>
      </c>
      <c r="H11" s="10">
        <f t="shared" si="1"/>
        <v>20.35</v>
      </c>
      <c r="J11" s="40"/>
    </row>
    <row r="12" spans="1:8" ht="15.75" thickBot="1">
      <c r="A12" s="67">
        <v>41842</v>
      </c>
      <c r="B12" s="59" t="s">
        <v>72</v>
      </c>
      <c r="C12" s="499"/>
      <c r="D12" s="499">
        <v>5</v>
      </c>
      <c r="E12" s="505">
        <v>1</v>
      </c>
      <c r="F12" s="499" t="s">
        <v>9</v>
      </c>
      <c r="G12" s="64">
        <f t="shared" si="0"/>
        <v>-5</v>
      </c>
      <c r="H12" s="29">
        <f t="shared" si="1"/>
        <v>15.350000000000001</v>
      </c>
    </row>
    <row r="13" spans="1:8" ht="15">
      <c r="A13" s="596">
        <v>41843</v>
      </c>
      <c r="B13" s="173" t="s">
        <v>91</v>
      </c>
      <c r="C13" s="501">
        <v>1.64</v>
      </c>
      <c r="D13" s="501">
        <v>10</v>
      </c>
      <c r="E13" s="503">
        <v>1</v>
      </c>
      <c r="F13" s="501" t="s">
        <v>9</v>
      </c>
      <c r="G13" s="63">
        <f t="shared" si="0"/>
        <v>-10</v>
      </c>
      <c r="H13" s="28">
        <f t="shared" si="1"/>
        <v>5.350000000000001</v>
      </c>
    </row>
    <row r="14" spans="1:10" ht="15">
      <c r="A14" s="615">
        <v>41844</v>
      </c>
      <c r="B14" s="58" t="s">
        <v>27</v>
      </c>
      <c r="C14" s="500">
        <v>1.51</v>
      </c>
      <c r="D14" s="500">
        <v>5</v>
      </c>
      <c r="E14" s="504">
        <v>1</v>
      </c>
      <c r="F14" s="500" t="s">
        <v>8</v>
      </c>
      <c r="G14" s="103">
        <f t="shared" si="0"/>
        <v>2.55</v>
      </c>
      <c r="H14" s="10">
        <f t="shared" si="1"/>
        <v>7.900000000000001</v>
      </c>
      <c r="J14" s="40"/>
    </row>
    <row r="15" spans="1:8" ht="15">
      <c r="A15" s="615">
        <v>41848</v>
      </c>
      <c r="B15" s="178" t="s">
        <v>32</v>
      </c>
      <c r="C15" s="500">
        <v>1.85</v>
      </c>
      <c r="D15" s="500">
        <v>5</v>
      </c>
      <c r="E15" s="504">
        <v>1</v>
      </c>
      <c r="F15" s="500" t="s">
        <v>9</v>
      </c>
      <c r="G15" s="103">
        <f t="shared" si="0"/>
        <v>-5</v>
      </c>
      <c r="H15" s="10">
        <f t="shared" si="1"/>
        <v>2.9000000000000012</v>
      </c>
    </row>
    <row r="16" spans="1:10" ht="15.75" thickBot="1">
      <c r="A16" s="615">
        <v>41850</v>
      </c>
      <c r="B16" s="178" t="s">
        <v>99</v>
      </c>
      <c r="C16" s="500">
        <v>1.69</v>
      </c>
      <c r="D16" s="500">
        <v>5</v>
      </c>
      <c r="E16" s="504">
        <v>1</v>
      </c>
      <c r="F16" s="500" t="s">
        <v>9</v>
      </c>
      <c r="G16" s="103">
        <f t="shared" si="0"/>
        <v>-5</v>
      </c>
      <c r="H16" s="10">
        <f t="shared" si="1"/>
        <v>-2.0999999999999988</v>
      </c>
      <c r="J16" s="40"/>
    </row>
    <row r="17" spans="1:9" ht="15">
      <c r="A17" s="884" t="s">
        <v>119</v>
      </c>
      <c r="B17" s="885"/>
      <c r="C17" s="885"/>
      <c r="D17" s="885"/>
      <c r="E17" s="885"/>
      <c r="F17" s="885"/>
      <c r="G17" s="885"/>
      <c r="H17" s="885"/>
      <c r="I17" s="886"/>
    </row>
    <row r="18" spans="1:9" ht="15.75" thickBot="1">
      <c r="A18" s="887"/>
      <c r="B18" s="888"/>
      <c r="C18" s="888"/>
      <c r="D18" s="888"/>
      <c r="E18" s="888"/>
      <c r="F18" s="888"/>
      <c r="G18" s="888"/>
      <c r="H18" s="888"/>
      <c r="I18" s="889"/>
    </row>
    <row r="19" spans="2:8" ht="15">
      <c r="B19"/>
      <c r="C19"/>
      <c r="D19"/>
      <c r="E19"/>
      <c r="F19"/>
      <c r="H19"/>
    </row>
    <row r="20" spans="2:8" ht="15">
      <c r="B20"/>
      <c r="C20"/>
      <c r="D20"/>
      <c r="E20"/>
      <c r="F20"/>
      <c r="H20"/>
    </row>
    <row r="21" spans="2:8" ht="15">
      <c r="B21"/>
      <c r="C21"/>
      <c r="D21"/>
      <c r="E21"/>
      <c r="F21"/>
      <c r="H21"/>
    </row>
    <row r="22" spans="2:8" ht="15">
      <c r="B22"/>
      <c r="C22"/>
      <c r="D22"/>
      <c r="E22"/>
      <c r="F22"/>
      <c r="H22"/>
    </row>
    <row r="23" spans="2:8" ht="15">
      <c r="B23"/>
      <c r="C23"/>
      <c r="D23"/>
      <c r="E23"/>
      <c r="F23"/>
      <c r="H23"/>
    </row>
    <row r="24" spans="2:8" ht="15">
      <c r="B24"/>
      <c r="C24"/>
      <c r="D24"/>
      <c r="E24"/>
      <c r="F24"/>
      <c r="H24"/>
    </row>
    <row r="25" spans="2:8" ht="15">
      <c r="B25"/>
      <c r="C25"/>
      <c r="D25"/>
      <c r="E25"/>
      <c r="F25"/>
      <c r="H25"/>
    </row>
    <row r="26" spans="2:8" ht="15">
      <c r="B26"/>
      <c r="C26"/>
      <c r="D26"/>
      <c r="E26"/>
      <c r="F26"/>
      <c r="H26"/>
    </row>
    <row r="27" spans="2:8" ht="15">
      <c r="B27"/>
      <c r="C27"/>
      <c r="D27"/>
      <c r="E27"/>
      <c r="F27"/>
      <c r="H27"/>
    </row>
    <row r="28" spans="2:8" ht="15">
      <c r="B28"/>
      <c r="C28"/>
      <c r="D28"/>
      <c r="E28"/>
      <c r="F28"/>
      <c r="H28"/>
    </row>
    <row r="29" spans="2:8" ht="15">
      <c r="B29"/>
      <c r="C29"/>
      <c r="D29"/>
      <c r="E29"/>
      <c r="F29"/>
      <c r="H29"/>
    </row>
    <row r="30" spans="2:8" ht="15">
      <c r="B30"/>
      <c r="C30"/>
      <c r="D30"/>
      <c r="E30"/>
      <c r="F30"/>
      <c r="H30"/>
    </row>
    <row r="31" spans="2:8" ht="15">
      <c r="B31"/>
      <c r="C31"/>
      <c r="D31"/>
      <c r="E31"/>
      <c r="F31"/>
      <c r="H31"/>
    </row>
    <row r="32" spans="2:8" ht="15">
      <c r="B32"/>
      <c r="C32"/>
      <c r="D32"/>
      <c r="E32"/>
      <c r="F32"/>
      <c r="H32"/>
    </row>
    <row r="33" spans="2:8" ht="15">
      <c r="B33"/>
      <c r="C33"/>
      <c r="D33"/>
      <c r="E33"/>
      <c r="F33"/>
      <c r="H33"/>
    </row>
    <row r="34" spans="2:8" ht="15">
      <c r="B34"/>
      <c r="C34"/>
      <c r="D34"/>
      <c r="E34"/>
      <c r="F34"/>
      <c r="H34"/>
    </row>
    <row r="35" spans="2:8" ht="15">
      <c r="B35"/>
      <c r="C35"/>
      <c r="D35"/>
      <c r="E35"/>
      <c r="F35"/>
      <c r="H35"/>
    </row>
    <row r="36" spans="2:8" ht="15">
      <c r="B36"/>
      <c r="C36"/>
      <c r="D36"/>
      <c r="E36"/>
      <c r="F36"/>
      <c r="H36"/>
    </row>
    <row r="37" spans="2:8" ht="15">
      <c r="B37"/>
      <c r="C37"/>
      <c r="D37"/>
      <c r="E37"/>
      <c r="F37"/>
      <c r="H37"/>
    </row>
    <row r="38" spans="2:8" ht="15">
      <c r="B38"/>
      <c r="C38"/>
      <c r="D38"/>
      <c r="E38"/>
      <c r="F38"/>
      <c r="H38"/>
    </row>
    <row r="39" spans="2:8" ht="15">
      <c r="B39"/>
      <c r="C39"/>
      <c r="D39"/>
      <c r="E39"/>
      <c r="F39"/>
      <c r="H39"/>
    </row>
    <row r="40" spans="2:8" ht="15">
      <c r="B40"/>
      <c r="C40"/>
      <c r="D40"/>
      <c r="E40"/>
      <c r="F40"/>
      <c r="H40"/>
    </row>
    <row r="41" spans="2:8" ht="15">
      <c r="B41"/>
      <c r="C41"/>
      <c r="D41"/>
      <c r="E41"/>
      <c r="F41"/>
      <c r="H41"/>
    </row>
    <row r="42" spans="2:8" ht="15">
      <c r="B42"/>
      <c r="C42"/>
      <c r="D42"/>
      <c r="E42"/>
      <c r="F42"/>
      <c r="H42"/>
    </row>
    <row r="43" spans="2:8" ht="15">
      <c r="B43"/>
      <c r="C43"/>
      <c r="D43"/>
      <c r="E43"/>
      <c r="F43"/>
      <c r="H43"/>
    </row>
    <row r="44" spans="2:8" ht="15">
      <c r="B44"/>
      <c r="C44"/>
      <c r="D44"/>
      <c r="E44"/>
      <c r="F44"/>
      <c r="H44"/>
    </row>
    <row r="45" spans="2:8" ht="15">
      <c r="B45"/>
      <c r="C45"/>
      <c r="D45"/>
      <c r="E45"/>
      <c r="F45"/>
      <c r="H45"/>
    </row>
    <row r="46" spans="2:8" ht="15">
      <c r="B46"/>
      <c r="C46"/>
      <c r="D46"/>
      <c r="E46"/>
      <c r="F46"/>
      <c r="H46"/>
    </row>
    <row r="47" spans="2:8" ht="15">
      <c r="B47"/>
      <c r="C47"/>
      <c r="D47"/>
      <c r="E47"/>
      <c r="F47"/>
      <c r="H47"/>
    </row>
    <row r="48" spans="2:8" ht="15">
      <c r="B48"/>
      <c r="C48"/>
      <c r="D48"/>
      <c r="E48"/>
      <c r="F48"/>
      <c r="H48"/>
    </row>
    <row r="49" spans="2:8" ht="15">
      <c r="B49"/>
      <c r="C49"/>
      <c r="D49"/>
      <c r="E49"/>
      <c r="F49"/>
      <c r="H49"/>
    </row>
    <row r="50" spans="2:8" ht="15">
      <c r="B50"/>
      <c r="C50"/>
      <c r="D50"/>
      <c r="E50"/>
      <c r="F50"/>
      <c r="H50"/>
    </row>
    <row r="51" spans="2:8" ht="15">
      <c r="B51"/>
      <c r="C51"/>
      <c r="D51"/>
      <c r="E51"/>
      <c r="F51"/>
      <c r="H51"/>
    </row>
    <row r="52" spans="2:8" ht="15">
      <c r="B52"/>
      <c r="C52"/>
      <c r="D52"/>
      <c r="E52"/>
      <c r="F52"/>
      <c r="H52"/>
    </row>
    <row r="53" spans="2:8" ht="15">
      <c r="B53"/>
      <c r="C53"/>
      <c r="D53"/>
      <c r="E53"/>
      <c r="F53"/>
      <c r="H53"/>
    </row>
    <row r="54" spans="2:8" ht="15">
      <c r="B54"/>
      <c r="C54"/>
      <c r="D54"/>
      <c r="E54"/>
      <c r="F54"/>
      <c r="H54"/>
    </row>
    <row r="55" spans="2:8" ht="15">
      <c r="B55"/>
      <c r="C55"/>
      <c r="D55"/>
      <c r="E55"/>
      <c r="F55"/>
      <c r="H55"/>
    </row>
    <row r="56" spans="2:8" ht="15">
      <c r="B56"/>
      <c r="C56"/>
      <c r="D56"/>
      <c r="E56"/>
      <c r="F56"/>
      <c r="H56"/>
    </row>
    <row r="57" spans="2:8" ht="15">
      <c r="B57"/>
      <c r="C57"/>
      <c r="D57"/>
      <c r="E57"/>
      <c r="F57"/>
      <c r="H57"/>
    </row>
    <row r="58" spans="2:8" ht="15">
      <c r="B58"/>
      <c r="C58"/>
      <c r="D58"/>
      <c r="E58"/>
      <c r="F58"/>
      <c r="H58"/>
    </row>
    <row r="59" spans="2:8" ht="15">
      <c r="B59"/>
      <c r="C59"/>
      <c r="D59"/>
      <c r="E59"/>
      <c r="F59"/>
      <c r="H59"/>
    </row>
    <row r="60" spans="2:8" ht="15">
      <c r="B60"/>
      <c r="C60"/>
      <c r="D60"/>
      <c r="E60"/>
      <c r="F60"/>
      <c r="H60"/>
    </row>
    <row r="61" spans="2:8" ht="15">
      <c r="B61"/>
      <c r="C61"/>
      <c r="D61"/>
      <c r="E61"/>
      <c r="F61"/>
      <c r="H61"/>
    </row>
    <row r="62" spans="2:8" ht="15">
      <c r="B62"/>
      <c r="C62"/>
      <c r="D62"/>
      <c r="E62"/>
      <c r="F62"/>
      <c r="H62"/>
    </row>
    <row r="63" spans="2:8" ht="15">
      <c r="B63"/>
      <c r="C63"/>
      <c r="D63"/>
      <c r="E63"/>
      <c r="F63"/>
      <c r="H63"/>
    </row>
    <row r="64" spans="2:8" ht="15">
      <c r="B64"/>
      <c r="C64"/>
      <c r="D64"/>
      <c r="E64"/>
      <c r="F64"/>
      <c r="H64"/>
    </row>
    <row r="65" spans="2:8" ht="15">
      <c r="B65"/>
      <c r="C65"/>
      <c r="D65"/>
      <c r="E65"/>
      <c r="F65"/>
      <c r="H65"/>
    </row>
    <row r="66" spans="2:8" ht="15">
      <c r="B66"/>
      <c r="C66"/>
      <c r="D66"/>
      <c r="E66"/>
      <c r="F66"/>
      <c r="H66"/>
    </row>
    <row r="67" spans="2:8" ht="15">
      <c r="B67"/>
      <c r="C67"/>
      <c r="D67"/>
      <c r="E67"/>
      <c r="F67"/>
      <c r="H67"/>
    </row>
    <row r="68" spans="2:8" ht="15">
      <c r="B68"/>
      <c r="C68"/>
      <c r="D68"/>
      <c r="E68"/>
      <c r="F68"/>
      <c r="H68"/>
    </row>
    <row r="69" spans="2:8" ht="15">
      <c r="B69"/>
      <c r="C69"/>
      <c r="D69"/>
      <c r="E69"/>
      <c r="F69"/>
      <c r="H69"/>
    </row>
    <row r="70" spans="2:8" ht="15">
      <c r="B70"/>
      <c r="C70"/>
      <c r="D70"/>
      <c r="E70"/>
      <c r="F70"/>
      <c r="H70"/>
    </row>
    <row r="71" spans="2:8" ht="15">
      <c r="B71"/>
      <c r="C71"/>
      <c r="D71"/>
      <c r="E71"/>
      <c r="F71"/>
      <c r="H71"/>
    </row>
    <row r="72" spans="2:8" ht="15">
      <c r="B72"/>
      <c r="C72"/>
      <c r="D72"/>
      <c r="E72"/>
      <c r="F72"/>
      <c r="H72"/>
    </row>
    <row r="73" spans="2:8" ht="15">
      <c r="B73"/>
      <c r="C73"/>
      <c r="D73"/>
      <c r="E73"/>
      <c r="F73"/>
      <c r="H73"/>
    </row>
    <row r="74" spans="2:8" ht="15">
      <c r="B74"/>
      <c r="C74"/>
      <c r="D74"/>
      <c r="E74"/>
      <c r="F74"/>
      <c r="H74"/>
    </row>
    <row r="75" spans="2:8" ht="15">
      <c r="B75"/>
      <c r="C75"/>
      <c r="D75"/>
      <c r="E75"/>
      <c r="F75"/>
      <c r="H75"/>
    </row>
    <row r="76" spans="2:8" ht="15">
      <c r="B76"/>
      <c r="C76"/>
      <c r="D76"/>
      <c r="E76"/>
      <c r="F76"/>
      <c r="H76"/>
    </row>
    <row r="77" spans="2:8" ht="15">
      <c r="B77"/>
      <c r="C77"/>
      <c r="D77"/>
      <c r="E77"/>
      <c r="F77"/>
      <c r="H77"/>
    </row>
    <row r="78" spans="2:8" ht="15">
      <c r="B78"/>
      <c r="C78"/>
      <c r="D78"/>
      <c r="E78"/>
      <c r="F78"/>
      <c r="H78"/>
    </row>
    <row r="79" spans="2:8" ht="15">
      <c r="B79"/>
      <c r="C79"/>
      <c r="D79"/>
      <c r="E79"/>
      <c r="F79"/>
      <c r="H79"/>
    </row>
    <row r="80" spans="2:8" ht="15">
      <c r="B80"/>
      <c r="C80"/>
      <c r="D80"/>
      <c r="E80"/>
      <c r="F80"/>
      <c r="H80"/>
    </row>
    <row r="81" spans="2:8" ht="15">
      <c r="B81"/>
      <c r="C81"/>
      <c r="D81"/>
      <c r="E81"/>
      <c r="F81"/>
      <c r="H81"/>
    </row>
    <row r="82" spans="2:8" ht="15">
      <c r="B82"/>
      <c r="C82"/>
      <c r="D82"/>
      <c r="E82"/>
      <c r="F82"/>
      <c r="H82"/>
    </row>
    <row r="83" spans="2:8" ht="15">
      <c r="B83"/>
      <c r="C83"/>
      <c r="D83"/>
      <c r="E83"/>
      <c r="F83"/>
      <c r="H83"/>
    </row>
    <row r="84" spans="2:8" ht="15">
      <c r="B84"/>
      <c r="C84"/>
      <c r="D84"/>
      <c r="E84"/>
      <c r="F84"/>
      <c r="H84"/>
    </row>
    <row r="85" spans="2:8" ht="15">
      <c r="B85"/>
      <c r="C85"/>
      <c r="D85"/>
      <c r="E85"/>
      <c r="F85"/>
      <c r="H85"/>
    </row>
    <row r="86" spans="2:8" ht="15">
      <c r="B86"/>
      <c r="C86"/>
      <c r="D86"/>
      <c r="E86"/>
      <c r="F86"/>
      <c r="H86"/>
    </row>
    <row r="87" spans="2:8" ht="15">
      <c r="B87"/>
      <c r="C87"/>
      <c r="D87"/>
      <c r="E87"/>
      <c r="F87"/>
      <c r="H87"/>
    </row>
    <row r="88" spans="2:8" ht="15">
      <c r="B88"/>
      <c r="C88"/>
      <c r="D88"/>
      <c r="E88"/>
      <c r="F88"/>
      <c r="H88"/>
    </row>
    <row r="89" spans="2:8" ht="15">
      <c r="B89"/>
      <c r="C89"/>
      <c r="D89"/>
      <c r="E89"/>
      <c r="F89"/>
      <c r="H89"/>
    </row>
    <row r="90" spans="2:8" ht="15">
      <c r="B90"/>
      <c r="C90"/>
      <c r="D90"/>
      <c r="E90"/>
      <c r="F90"/>
      <c r="H90"/>
    </row>
    <row r="91" spans="2:8" ht="15">
      <c r="B91"/>
      <c r="C91"/>
      <c r="D91"/>
      <c r="E91"/>
      <c r="F91"/>
      <c r="H91"/>
    </row>
    <row r="92" spans="2:8" ht="15">
      <c r="B92"/>
      <c r="C92"/>
      <c r="D92"/>
      <c r="E92"/>
      <c r="F92"/>
      <c r="H92"/>
    </row>
    <row r="93" spans="2:8" ht="15">
      <c r="B93"/>
      <c r="C93"/>
      <c r="D93"/>
      <c r="E93"/>
      <c r="F93"/>
      <c r="H93"/>
    </row>
    <row r="94" spans="2:8" ht="15">
      <c r="B94"/>
      <c r="C94"/>
      <c r="D94"/>
      <c r="E94"/>
      <c r="F94"/>
      <c r="H94"/>
    </row>
    <row r="95" spans="2:8" ht="15">
      <c r="B95"/>
      <c r="C95"/>
      <c r="D95"/>
      <c r="E95"/>
      <c r="F95"/>
      <c r="H95"/>
    </row>
    <row r="96" spans="2:8" ht="15">
      <c r="B96"/>
      <c r="C96"/>
      <c r="D96"/>
      <c r="E96"/>
      <c r="F96"/>
      <c r="H96"/>
    </row>
    <row r="97" spans="2:8" ht="15">
      <c r="B97"/>
      <c r="C97"/>
      <c r="D97"/>
      <c r="E97"/>
      <c r="F97"/>
      <c r="H97"/>
    </row>
    <row r="98" spans="2:8" ht="15">
      <c r="B98"/>
      <c r="C98"/>
      <c r="D98"/>
      <c r="E98"/>
      <c r="F98"/>
      <c r="H98"/>
    </row>
    <row r="99" spans="2:8" ht="15">
      <c r="B99"/>
      <c r="C99"/>
      <c r="D99"/>
      <c r="E99"/>
      <c r="F99"/>
      <c r="H99"/>
    </row>
    <row r="100" spans="2:8" ht="15">
      <c r="B100"/>
      <c r="C100"/>
      <c r="D100"/>
      <c r="E100"/>
      <c r="F100"/>
      <c r="H100"/>
    </row>
    <row r="101" spans="2:8" ht="15">
      <c r="B101"/>
      <c r="C101"/>
      <c r="D101"/>
      <c r="E101"/>
      <c r="F101"/>
      <c r="H101"/>
    </row>
    <row r="102" spans="2:8" ht="15">
      <c r="B102"/>
      <c r="C102"/>
      <c r="D102"/>
      <c r="E102"/>
      <c r="F102"/>
      <c r="H102"/>
    </row>
    <row r="103" spans="2:8" ht="15">
      <c r="B103"/>
      <c r="C103"/>
      <c r="D103"/>
      <c r="E103"/>
      <c r="F103"/>
      <c r="H103"/>
    </row>
    <row r="104" spans="2:8" ht="15">
      <c r="B104"/>
      <c r="C104"/>
      <c r="D104"/>
      <c r="E104"/>
      <c r="F104"/>
      <c r="H104"/>
    </row>
    <row r="105" spans="2:8" ht="15">
      <c r="B105"/>
      <c r="C105"/>
      <c r="D105"/>
      <c r="E105"/>
      <c r="F105"/>
      <c r="H105"/>
    </row>
    <row r="106" spans="2:8" ht="15">
      <c r="B106"/>
      <c r="C106"/>
      <c r="D106"/>
      <c r="E106"/>
      <c r="F106"/>
      <c r="H106"/>
    </row>
    <row r="107" spans="2:8" ht="15">
      <c r="B107"/>
      <c r="C107"/>
      <c r="D107"/>
      <c r="E107"/>
      <c r="F107"/>
      <c r="H107"/>
    </row>
    <row r="108" spans="2:8" ht="15">
      <c r="B108"/>
      <c r="C108"/>
      <c r="D108"/>
      <c r="E108"/>
      <c r="F108"/>
      <c r="H108"/>
    </row>
    <row r="109" spans="2:8" ht="15">
      <c r="B109"/>
      <c r="C109"/>
      <c r="D109"/>
      <c r="E109"/>
      <c r="F109"/>
      <c r="H109"/>
    </row>
    <row r="110" spans="2:8" ht="15">
      <c r="B110"/>
      <c r="C110"/>
      <c r="D110"/>
      <c r="E110"/>
      <c r="F110"/>
      <c r="H110"/>
    </row>
    <row r="111" spans="2:8" ht="15">
      <c r="B111"/>
      <c r="C111"/>
      <c r="D111"/>
      <c r="E111"/>
      <c r="F111"/>
      <c r="H111"/>
    </row>
    <row r="112" spans="2:8" ht="15">
      <c r="B112"/>
      <c r="C112"/>
      <c r="D112"/>
      <c r="E112"/>
      <c r="F112"/>
      <c r="H112"/>
    </row>
    <row r="113" spans="2:8" ht="15">
      <c r="B113"/>
      <c r="C113"/>
      <c r="D113"/>
      <c r="E113"/>
      <c r="F113"/>
      <c r="H113"/>
    </row>
    <row r="114" spans="2:8" ht="15">
      <c r="B114"/>
      <c r="C114"/>
      <c r="D114"/>
      <c r="E114"/>
      <c r="F114"/>
      <c r="H114"/>
    </row>
    <row r="115" spans="2:8" ht="15">
      <c r="B115"/>
      <c r="C115"/>
      <c r="D115"/>
      <c r="E115"/>
      <c r="F115"/>
      <c r="H115"/>
    </row>
    <row r="116" spans="2:8" ht="15">
      <c r="B116"/>
      <c r="C116"/>
      <c r="D116"/>
      <c r="E116"/>
      <c r="F116"/>
      <c r="H116"/>
    </row>
    <row r="117" spans="2:8" ht="15">
      <c r="B117"/>
      <c r="C117"/>
      <c r="D117"/>
      <c r="E117"/>
      <c r="F117"/>
      <c r="H117"/>
    </row>
    <row r="118" spans="2:8" ht="15">
      <c r="B118"/>
      <c r="C118"/>
      <c r="D118"/>
      <c r="E118"/>
      <c r="F118"/>
      <c r="H118"/>
    </row>
    <row r="119" spans="2:8" ht="15">
      <c r="B119"/>
      <c r="C119"/>
      <c r="D119"/>
      <c r="E119"/>
      <c r="F119"/>
      <c r="H119"/>
    </row>
    <row r="120" spans="2:8" ht="15">
      <c r="B120"/>
      <c r="C120"/>
      <c r="D120"/>
      <c r="E120"/>
      <c r="F120"/>
      <c r="H120"/>
    </row>
    <row r="121" spans="2:8" ht="15">
      <c r="B121"/>
      <c r="C121"/>
      <c r="D121"/>
      <c r="E121"/>
      <c r="F121"/>
      <c r="H121"/>
    </row>
    <row r="122" spans="2:8" ht="15">
      <c r="B122"/>
      <c r="C122"/>
      <c r="D122"/>
      <c r="E122"/>
      <c r="F122"/>
      <c r="H122"/>
    </row>
    <row r="123" spans="2:8" ht="15">
      <c r="B123"/>
      <c r="C123"/>
      <c r="D123"/>
      <c r="E123"/>
      <c r="F123"/>
      <c r="H123"/>
    </row>
    <row r="124" spans="2:8" ht="15">
      <c r="B124"/>
      <c r="C124"/>
      <c r="D124"/>
      <c r="E124"/>
      <c r="F124"/>
      <c r="H124"/>
    </row>
    <row r="125" spans="2:8" ht="15">
      <c r="B125"/>
      <c r="C125"/>
      <c r="D125"/>
      <c r="E125"/>
      <c r="F125"/>
      <c r="H125"/>
    </row>
    <row r="126" spans="2:8" ht="15">
      <c r="B126"/>
      <c r="C126"/>
      <c r="D126"/>
      <c r="E126"/>
      <c r="F126"/>
      <c r="H126"/>
    </row>
    <row r="127" spans="2:8" ht="15">
      <c r="B127"/>
      <c r="C127"/>
      <c r="D127"/>
      <c r="E127"/>
      <c r="F127"/>
      <c r="H127"/>
    </row>
    <row r="128" spans="2:8" ht="15">
      <c r="B128"/>
      <c r="C128"/>
      <c r="D128"/>
      <c r="E128"/>
      <c r="F128"/>
      <c r="H128"/>
    </row>
    <row r="129" spans="2:8" ht="15">
      <c r="B129"/>
      <c r="C129"/>
      <c r="D129"/>
      <c r="E129"/>
      <c r="F129"/>
      <c r="H129"/>
    </row>
    <row r="130" spans="2:8" ht="15">
      <c r="B130"/>
      <c r="C130"/>
      <c r="D130"/>
      <c r="E130"/>
      <c r="F130"/>
      <c r="H130"/>
    </row>
    <row r="131" spans="2:8" ht="15">
      <c r="B131"/>
      <c r="C131"/>
      <c r="D131"/>
      <c r="E131"/>
      <c r="F131"/>
      <c r="H131"/>
    </row>
    <row r="132" spans="2:8" ht="15">
      <c r="B132"/>
      <c r="C132"/>
      <c r="D132"/>
      <c r="E132"/>
      <c r="F132"/>
      <c r="H132"/>
    </row>
    <row r="133" spans="2:8" ht="15">
      <c r="B133"/>
      <c r="C133"/>
      <c r="D133"/>
      <c r="E133"/>
      <c r="F133"/>
      <c r="H133"/>
    </row>
    <row r="134" spans="2:8" ht="15">
      <c r="B134"/>
      <c r="C134"/>
      <c r="D134"/>
      <c r="E134"/>
      <c r="F134"/>
      <c r="H134"/>
    </row>
    <row r="135" spans="2:8" ht="15">
      <c r="B135"/>
      <c r="C135"/>
      <c r="D135"/>
      <c r="E135"/>
      <c r="F135"/>
      <c r="H135"/>
    </row>
    <row r="136" spans="2:8" ht="15">
      <c r="B136"/>
      <c r="C136"/>
      <c r="D136"/>
      <c r="E136"/>
      <c r="F136"/>
      <c r="H136"/>
    </row>
    <row r="137" spans="2:8" ht="15">
      <c r="B137"/>
      <c r="C137"/>
      <c r="D137"/>
      <c r="E137"/>
      <c r="F137"/>
      <c r="H137"/>
    </row>
    <row r="138" spans="2:8" ht="15">
      <c r="B138"/>
      <c r="C138"/>
      <c r="D138"/>
      <c r="E138"/>
      <c r="F138"/>
      <c r="H138"/>
    </row>
    <row r="139" spans="2:8" ht="15">
      <c r="B139"/>
      <c r="C139"/>
      <c r="D139"/>
      <c r="E139"/>
      <c r="F139"/>
      <c r="H139"/>
    </row>
    <row r="140" spans="2:8" ht="15">
      <c r="B140"/>
      <c r="C140"/>
      <c r="D140"/>
      <c r="E140"/>
      <c r="F140"/>
      <c r="H140"/>
    </row>
    <row r="141" spans="2:8" ht="15">
      <c r="B141"/>
      <c r="C141"/>
      <c r="D141"/>
      <c r="E141"/>
      <c r="F141"/>
      <c r="H141"/>
    </row>
    <row r="142" spans="2:8" ht="15">
      <c r="B142"/>
      <c r="C142"/>
      <c r="D142"/>
      <c r="E142"/>
      <c r="F142"/>
      <c r="H142"/>
    </row>
    <row r="143" spans="2:8" ht="15">
      <c r="B143"/>
      <c r="C143"/>
      <c r="D143"/>
      <c r="E143"/>
      <c r="F143"/>
      <c r="H143"/>
    </row>
    <row r="144" spans="2:8" ht="15">
      <c r="B144"/>
      <c r="C144"/>
      <c r="D144"/>
      <c r="E144"/>
      <c r="F144"/>
      <c r="H144"/>
    </row>
    <row r="145" spans="2:8" ht="15">
      <c r="B145"/>
      <c r="C145"/>
      <c r="D145"/>
      <c r="E145"/>
      <c r="F145"/>
      <c r="H145"/>
    </row>
    <row r="146" spans="2:8" ht="15">
      <c r="B146"/>
      <c r="C146"/>
      <c r="D146"/>
      <c r="E146"/>
      <c r="F146"/>
      <c r="H146"/>
    </row>
    <row r="147" spans="2:8" ht="15">
      <c r="B147"/>
      <c r="C147"/>
      <c r="D147"/>
      <c r="E147"/>
      <c r="F147"/>
      <c r="H147"/>
    </row>
    <row r="148" spans="2:8" ht="15">
      <c r="B148"/>
      <c r="C148"/>
      <c r="D148"/>
      <c r="E148"/>
      <c r="F148"/>
      <c r="H148"/>
    </row>
    <row r="149" spans="2:8" ht="15">
      <c r="B149"/>
      <c r="C149"/>
      <c r="D149"/>
      <c r="E149"/>
      <c r="F149"/>
      <c r="H149"/>
    </row>
    <row r="150" spans="2:8" ht="15">
      <c r="B150"/>
      <c r="C150"/>
      <c r="D150"/>
      <c r="E150"/>
      <c r="F150"/>
      <c r="H150"/>
    </row>
    <row r="151" spans="2:8" ht="15">
      <c r="B151"/>
      <c r="C151"/>
      <c r="D151"/>
      <c r="E151"/>
      <c r="F151"/>
      <c r="H151"/>
    </row>
    <row r="152" spans="2:8" ht="15">
      <c r="B152"/>
      <c r="C152"/>
      <c r="D152"/>
      <c r="E152"/>
      <c r="F152"/>
      <c r="H152"/>
    </row>
    <row r="153" spans="2:8" ht="15">
      <c r="B153"/>
      <c r="C153"/>
      <c r="D153"/>
      <c r="E153"/>
      <c r="F153"/>
      <c r="H153"/>
    </row>
    <row r="154" spans="2:8" ht="15">
      <c r="B154"/>
      <c r="C154"/>
      <c r="D154"/>
      <c r="E154"/>
      <c r="F154"/>
      <c r="H154"/>
    </row>
    <row r="155" spans="2:8" ht="15">
      <c r="B155"/>
      <c r="C155"/>
      <c r="D155"/>
      <c r="E155"/>
      <c r="F155"/>
      <c r="H155"/>
    </row>
    <row r="156" spans="2:8" ht="15">
      <c r="B156"/>
      <c r="C156"/>
      <c r="D156"/>
      <c r="E156"/>
      <c r="F156"/>
      <c r="H156"/>
    </row>
    <row r="157" spans="2:8" ht="15">
      <c r="B157"/>
      <c r="C157"/>
      <c r="D157"/>
      <c r="E157"/>
      <c r="F157"/>
      <c r="H157"/>
    </row>
    <row r="158" spans="2:8" ht="15">
      <c r="B158"/>
      <c r="C158"/>
      <c r="D158"/>
      <c r="E158"/>
      <c r="F158"/>
      <c r="H158"/>
    </row>
    <row r="159" spans="2:8" ht="15">
      <c r="B159"/>
      <c r="C159"/>
      <c r="D159"/>
      <c r="E159"/>
      <c r="F159"/>
      <c r="H159"/>
    </row>
    <row r="160" spans="2:8" ht="15">
      <c r="B160"/>
      <c r="C160"/>
      <c r="D160"/>
      <c r="E160"/>
      <c r="F160"/>
      <c r="H160"/>
    </row>
    <row r="161" spans="2:8" ht="15">
      <c r="B161"/>
      <c r="C161"/>
      <c r="D161"/>
      <c r="E161"/>
      <c r="F161"/>
      <c r="H161"/>
    </row>
    <row r="162" spans="2:8" ht="15">
      <c r="B162"/>
      <c r="C162"/>
      <c r="D162"/>
      <c r="E162"/>
      <c r="F162"/>
      <c r="H162"/>
    </row>
    <row r="163" spans="2:8" ht="15">
      <c r="B163"/>
      <c r="C163"/>
      <c r="D163"/>
      <c r="E163"/>
      <c r="F163"/>
      <c r="H163"/>
    </row>
    <row r="164" spans="2:8" ht="15">
      <c r="B164"/>
      <c r="C164"/>
      <c r="D164"/>
      <c r="E164"/>
      <c r="F164"/>
      <c r="H164"/>
    </row>
    <row r="165" spans="2:8" ht="15">
      <c r="B165"/>
      <c r="C165"/>
      <c r="D165"/>
      <c r="E165"/>
      <c r="F165"/>
      <c r="H165"/>
    </row>
    <row r="166" spans="2:8" ht="15">
      <c r="B166"/>
      <c r="C166"/>
      <c r="D166"/>
      <c r="E166"/>
      <c r="F166"/>
      <c r="H166"/>
    </row>
    <row r="167" spans="2:8" ht="15">
      <c r="B167"/>
      <c r="C167"/>
      <c r="D167"/>
      <c r="E167"/>
      <c r="F167"/>
      <c r="H167"/>
    </row>
    <row r="168" spans="2:8" ht="15">
      <c r="B168"/>
      <c r="C168"/>
      <c r="D168"/>
      <c r="E168"/>
      <c r="F168"/>
      <c r="H168"/>
    </row>
    <row r="169" spans="2:8" ht="15">
      <c r="B169"/>
      <c r="C169"/>
      <c r="D169"/>
      <c r="E169"/>
      <c r="F169"/>
      <c r="H169"/>
    </row>
    <row r="170" spans="2:8" ht="15">
      <c r="B170"/>
      <c r="C170"/>
      <c r="D170"/>
      <c r="E170"/>
      <c r="F170"/>
      <c r="H170"/>
    </row>
    <row r="171" spans="2:8" ht="15">
      <c r="B171"/>
      <c r="C171"/>
      <c r="D171"/>
      <c r="E171"/>
      <c r="F171"/>
      <c r="H171"/>
    </row>
  </sheetData>
  <sheetProtection/>
  <mergeCells count="1">
    <mergeCell ref="A17:I18"/>
  </mergeCells>
  <dataValidations count="1">
    <dataValidation type="list" allowBlank="1" showInputMessage="1" showErrorMessage="1" sqref="F2:F16">
      <formula1>$K$2:$K$3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5"/>
  <sheetViews>
    <sheetView tabSelected="1" zoomScalePageLayoutView="0" workbookViewId="0" topLeftCell="A184">
      <selection activeCell="F222" sqref="F222"/>
    </sheetView>
  </sheetViews>
  <sheetFormatPr defaultColWidth="9.140625" defaultRowHeight="15"/>
  <cols>
    <col min="2" max="2" width="10.140625" style="0" bestFit="1" customWidth="1"/>
    <col min="3" max="3" width="38.00390625" style="0" customWidth="1"/>
    <col min="4" max="4" width="9.140625" style="203" customWidth="1"/>
    <col min="8" max="10" width="9.140625" style="8" customWidth="1"/>
  </cols>
  <sheetData>
    <row r="1" spans="2:10" ht="26.25" thickBot="1">
      <c r="B1" s="1" t="s">
        <v>0</v>
      </c>
      <c r="C1" s="903" t="s">
        <v>1</v>
      </c>
      <c r="D1" s="904"/>
      <c r="E1" s="1" t="s">
        <v>2</v>
      </c>
      <c r="F1" s="2" t="s">
        <v>3</v>
      </c>
      <c r="G1" s="200" t="s">
        <v>7</v>
      </c>
      <c r="H1" s="3" t="s">
        <v>4</v>
      </c>
      <c r="I1" s="1" t="s">
        <v>5</v>
      </c>
      <c r="J1" s="1" t="s">
        <v>6</v>
      </c>
    </row>
    <row r="2" spans="2:12" ht="15">
      <c r="B2" s="65">
        <v>41764</v>
      </c>
      <c r="C2" s="75" t="s">
        <v>21</v>
      </c>
      <c r="D2" s="27" t="s">
        <v>11</v>
      </c>
      <c r="E2" s="45">
        <v>2.15</v>
      </c>
      <c r="F2" s="39">
        <v>2</v>
      </c>
      <c r="G2" s="39">
        <v>1</v>
      </c>
      <c r="H2" s="199" t="s">
        <v>9</v>
      </c>
      <c r="I2" s="28">
        <f aca="true" t="shared" si="0" ref="I2:I33">IF(H2="Win",E2*F2*G2-F2*G2,-F2*G2)</f>
        <v>-2</v>
      </c>
      <c r="J2" s="28">
        <v>-2</v>
      </c>
      <c r="L2" s="43" t="s">
        <v>9</v>
      </c>
    </row>
    <row r="3" spans="2:13" ht="15.75" thickBot="1">
      <c r="B3" s="67">
        <v>41764</v>
      </c>
      <c r="C3" s="89" t="s">
        <v>42</v>
      </c>
      <c r="D3" s="56" t="s">
        <v>11</v>
      </c>
      <c r="E3" s="50">
        <v>3.48</v>
      </c>
      <c r="F3" s="90">
        <v>2</v>
      </c>
      <c r="G3" s="201">
        <v>1</v>
      </c>
      <c r="H3" s="197" t="s">
        <v>9</v>
      </c>
      <c r="I3" s="29">
        <f t="shared" si="0"/>
        <v>-2</v>
      </c>
      <c r="J3" s="29">
        <f aca="true" t="shared" si="1" ref="J3:J34">J2+I3</f>
        <v>-4</v>
      </c>
      <c r="L3" s="44" t="s">
        <v>8</v>
      </c>
      <c r="M3" s="40"/>
    </row>
    <row r="4" spans="2:10" ht="15">
      <c r="B4" s="65">
        <v>41765</v>
      </c>
      <c r="C4" s="75" t="s">
        <v>21</v>
      </c>
      <c r="D4" s="27" t="s">
        <v>11</v>
      </c>
      <c r="E4" s="45">
        <v>2.02</v>
      </c>
      <c r="F4" s="39">
        <v>4</v>
      </c>
      <c r="G4" s="39">
        <v>1</v>
      </c>
      <c r="H4" s="199" t="s">
        <v>8</v>
      </c>
      <c r="I4" s="28">
        <f t="shared" si="0"/>
        <v>4.08</v>
      </c>
      <c r="J4" s="28">
        <f t="shared" si="1"/>
        <v>0.08000000000000007</v>
      </c>
    </row>
    <row r="5" spans="2:10" ht="15.75" thickBot="1">
      <c r="B5" s="67">
        <v>41765</v>
      </c>
      <c r="C5" s="89" t="s">
        <v>42</v>
      </c>
      <c r="D5" s="56" t="s">
        <v>11</v>
      </c>
      <c r="E5" s="50">
        <v>2.65</v>
      </c>
      <c r="F5" s="90">
        <v>4</v>
      </c>
      <c r="G5" s="201">
        <v>1</v>
      </c>
      <c r="H5" s="197" t="s">
        <v>9</v>
      </c>
      <c r="I5" s="29">
        <f t="shared" si="0"/>
        <v>-4</v>
      </c>
      <c r="J5" s="29">
        <f t="shared" si="1"/>
        <v>-3.92</v>
      </c>
    </row>
    <row r="6" spans="2:10" ht="15">
      <c r="B6" s="65">
        <v>41766</v>
      </c>
      <c r="C6" s="88" t="s">
        <v>46</v>
      </c>
      <c r="D6" s="27" t="s">
        <v>11</v>
      </c>
      <c r="E6" s="51">
        <v>2.13</v>
      </c>
      <c r="F6" s="39">
        <v>8</v>
      </c>
      <c r="G6" s="39">
        <v>1</v>
      </c>
      <c r="H6" s="199" t="s">
        <v>9</v>
      </c>
      <c r="I6" s="28">
        <f t="shared" si="0"/>
        <v>-8</v>
      </c>
      <c r="J6" s="28">
        <f t="shared" si="1"/>
        <v>-11.92</v>
      </c>
    </row>
    <row r="7" spans="2:10" ht="15.75" thickBot="1">
      <c r="B7" s="67">
        <v>41766</v>
      </c>
      <c r="C7" s="89" t="s">
        <v>42</v>
      </c>
      <c r="D7" s="56" t="s">
        <v>11</v>
      </c>
      <c r="E7" s="50">
        <v>2.97</v>
      </c>
      <c r="F7" s="90">
        <v>8</v>
      </c>
      <c r="G7" s="201">
        <v>1</v>
      </c>
      <c r="H7" s="197" t="s">
        <v>9</v>
      </c>
      <c r="I7" s="29">
        <f t="shared" si="0"/>
        <v>-8</v>
      </c>
      <c r="J7" s="29">
        <f t="shared" si="1"/>
        <v>-19.92</v>
      </c>
    </row>
    <row r="8" spans="2:12" ht="15">
      <c r="B8" s="65">
        <v>41767</v>
      </c>
      <c r="C8" s="88" t="s">
        <v>42</v>
      </c>
      <c r="D8" s="27" t="s">
        <v>11</v>
      </c>
      <c r="E8" s="51">
        <v>2.61</v>
      </c>
      <c r="F8" s="39">
        <v>4</v>
      </c>
      <c r="G8" s="39">
        <v>1</v>
      </c>
      <c r="H8" s="199" t="s">
        <v>8</v>
      </c>
      <c r="I8" s="28">
        <f t="shared" si="0"/>
        <v>6.4399999999999995</v>
      </c>
      <c r="J8" s="28">
        <f t="shared" si="1"/>
        <v>-13.480000000000002</v>
      </c>
      <c r="L8" s="40"/>
    </row>
    <row r="9" spans="2:10" ht="15.75" thickBot="1">
      <c r="B9" s="67">
        <v>41767</v>
      </c>
      <c r="C9" s="89" t="s">
        <v>46</v>
      </c>
      <c r="D9" s="56" t="s">
        <v>11</v>
      </c>
      <c r="E9" s="50">
        <v>2.3</v>
      </c>
      <c r="F9" s="90">
        <v>2</v>
      </c>
      <c r="G9" s="201">
        <v>1</v>
      </c>
      <c r="H9" s="197" t="s">
        <v>9</v>
      </c>
      <c r="I9" s="29">
        <f t="shared" si="0"/>
        <v>-2</v>
      </c>
      <c r="J9" s="29">
        <f t="shared" si="1"/>
        <v>-15.480000000000002</v>
      </c>
    </row>
    <row r="10" spans="2:10" ht="15">
      <c r="B10" s="65">
        <v>41768</v>
      </c>
      <c r="C10" s="88" t="s">
        <v>42</v>
      </c>
      <c r="D10" s="27" t="s">
        <v>11</v>
      </c>
      <c r="E10" s="51">
        <v>2.53</v>
      </c>
      <c r="F10" s="94">
        <v>4</v>
      </c>
      <c r="G10" s="97">
        <v>1</v>
      </c>
      <c r="H10" s="199" t="s">
        <v>9</v>
      </c>
      <c r="I10" s="28">
        <f t="shared" si="0"/>
        <v>-4</v>
      </c>
      <c r="J10" s="28">
        <f t="shared" si="1"/>
        <v>-19.480000000000004</v>
      </c>
    </row>
    <row r="11" spans="2:10" ht="15">
      <c r="B11" s="66">
        <v>41768</v>
      </c>
      <c r="C11" s="34" t="s">
        <v>33</v>
      </c>
      <c r="D11" s="9" t="s">
        <v>11</v>
      </c>
      <c r="E11" s="46">
        <v>2.9</v>
      </c>
      <c r="F11" s="95">
        <v>4</v>
      </c>
      <c r="G11" s="98">
        <v>1</v>
      </c>
      <c r="H11" s="198" t="s">
        <v>8</v>
      </c>
      <c r="I11" s="10">
        <f t="shared" si="0"/>
        <v>7.6</v>
      </c>
      <c r="J11" s="10">
        <f t="shared" si="1"/>
        <v>-11.880000000000004</v>
      </c>
    </row>
    <row r="12" spans="2:10" ht="15.75" thickBot="1">
      <c r="B12" s="67">
        <v>41768</v>
      </c>
      <c r="C12" s="89" t="s">
        <v>32</v>
      </c>
      <c r="D12" s="56" t="s">
        <v>11</v>
      </c>
      <c r="E12" s="50">
        <v>2.19</v>
      </c>
      <c r="F12" s="96">
        <v>4</v>
      </c>
      <c r="G12" s="99">
        <v>1</v>
      </c>
      <c r="H12" s="197" t="s">
        <v>8</v>
      </c>
      <c r="I12" s="29">
        <f t="shared" si="0"/>
        <v>4.76</v>
      </c>
      <c r="J12" s="29">
        <f t="shared" si="1"/>
        <v>-7.1200000000000045</v>
      </c>
    </row>
    <row r="13" spans="2:10" ht="15.75" thickBot="1">
      <c r="B13" s="120">
        <v>41769</v>
      </c>
      <c r="C13" s="121" t="s">
        <v>42</v>
      </c>
      <c r="D13" s="25" t="s">
        <v>11</v>
      </c>
      <c r="E13" s="122">
        <v>2.45</v>
      </c>
      <c r="F13" s="54">
        <v>2</v>
      </c>
      <c r="G13" s="42">
        <v>1</v>
      </c>
      <c r="H13" s="54" t="s">
        <v>9</v>
      </c>
      <c r="I13" s="85">
        <f t="shared" si="0"/>
        <v>-2</v>
      </c>
      <c r="J13" s="85">
        <f t="shared" si="1"/>
        <v>-9.120000000000005</v>
      </c>
    </row>
    <row r="14" spans="2:10" ht="15">
      <c r="B14" s="65">
        <v>41770</v>
      </c>
      <c r="C14" s="88" t="s">
        <v>33</v>
      </c>
      <c r="D14" s="27" t="s">
        <v>11</v>
      </c>
      <c r="E14" s="51">
        <v>2.4</v>
      </c>
      <c r="F14" s="104">
        <v>2</v>
      </c>
      <c r="G14" s="107">
        <v>1</v>
      </c>
      <c r="H14" s="199" t="s">
        <v>8</v>
      </c>
      <c r="I14" s="28">
        <f t="shared" si="0"/>
        <v>2.8</v>
      </c>
      <c r="J14" s="28">
        <f t="shared" si="1"/>
        <v>-6.320000000000005</v>
      </c>
    </row>
    <row r="15" spans="2:10" ht="15">
      <c r="B15" s="66">
        <v>41770</v>
      </c>
      <c r="C15" s="34" t="s">
        <v>42</v>
      </c>
      <c r="D15" s="9" t="s">
        <v>11</v>
      </c>
      <c r="E15" s="46">
        <v>2.56</v>
      </c>
      <c r="F15" s="105">
        <v>8</v>
      </c>
      <c r="G15" s="86">
        <v>1</v>
      </c>
      <c r="H15" s="198" t="s">
        <v>8</v>
      </c>
      <c r="I15" s="10">
        <f t="shared" si="0"/>
        <v>12.48</v>
      </c>
      <c r="J15" s="10">
        <f t="shared" si="1"/>
        <v>6.159999999999996</v>
      </c>
    </row>
    <row r="16" spans="2:10" ht="15.75" thickBot="1">
      <c r="B16" s="67">
        <v>41770</v>
      </c>
      <c r="C16" s="89" t="s">
        <v>45</v>
      </c>
      <c r="D16" s="56" t="s">
        <v>11</v>
      </c>
      <c r="E16" s="50">
        <v>2.36</v>
      </c>
      <c r="F16" s="106">
        <v>2</v>
      </c>
      <c r="G16" s="108">
        <v>1</v>
      </c>
      <c r="H16" s="197" t="s">
        <v>9</v>
      </c>
      <c r="I16" s="29">
        <f t="shared" si="0"/>
        <v>-2</v>
      </c>
      <c r="J16" s="29">
        <f t="shared" si="1"/>
        <v>4.159999999999996</v>
      </c>
    </row>
    <row r="17" spans="2:10" ht="15">
      <c r="B17" s="65">
        <v>41771</v>
      </c>
      <c r="C17" s="88" t="s">
        <v>48</v>
      </c>
      <c r="D17" s="27" t="s">
        <v>11</v>
      </c>
      <c r="E17" s="51">
        <v>2.53</v>
      </c>
      <c r="F17" s="126">
        <v>4</v>
      </c>
      <c r="G17" s="129">
        <v>1</v>
      </c>
      <c r="H17" s="199" t="s">
        <v>8</v>
      </c>
      <c r="I17" s="28">
        <f t="shared" si="0"/>
        <v>6.119999999999999</v>
      </c>
      <c r="J17" s="28">
        <f t="shared" si="1"/>
        <v>10.279999999999994</v>
      </c>
    </row>
    <row r="18" spans="2:10" ht="15">
      <c r="B18" s="66">
        <v>41771</v>
      </c>
      <c r="C18" s="34" t="s">
        <v>45</v>
      </c>
      <c r="D18" s="9" t="s">
        <v>11</v>
      </c>
      <c r="E18" s="46">
        <v>2.41</v>
      </c>
      <c r="F18" s="127">
        <v>4</v>
      </c>
      <c r="G18" s="130">
        <v>1</v>
      </c>
      <c r="H18" s="198" t="s">
        <v>8</v>
      </c>
      <c r="I18" s="10">
        <f t="shared" si="0"/>
        <v>5.640000000000001</v>
      </c>
      <c r="J18" s="10">
        <f t="shared" si="1"/>
        <v>15.919999999999995</v>
      </c>
    </row>
    <row r="19" spans="2:10" ht="15.75" thickBot="1">
      <c r="B19" s="67">
        <v>41771</v>
      </c>
      <c r="C19" s="89" t="s">
        <v>49</v>
      </c>
      <c r="D19" s="56" t="s">
        <v>11</v>
      </c>
      <c r="E19" s="50">
        <v>2.8</v>
      </c>
      <c r="F19" s="128">
        <v>2</v>
      </c>
      <c r="G19" s="87">
        <v>1</v>
      </c>
      <c r="H19" s="197" t="s">
        <v>9</v>
      </c>
      <c r="I19" s="29">
        <f t="shared" si="0"/>
        <v>-2</v>
      </c>
      <c r="J19" s="29">
        <f t="shared" si="1"/>
        <v>13.919999999999995</v>
      </c>
    </row>
    <row r="20" spans="2:10" ht="15">
      <c r="B20" s="65">
        <v>41772</v>
      </c>
      <c r="C20" s="75" t="s">
        <v>21</v>
      </c>
      <c r="D20" s="27" t="s">
        <v>11</v>
      </c>
      <c r="E20" s="51">
        <v>2.09</v>
      </c>
      <c r="F20" s="131">
        <v>2</v>
      </c>
      <c r="G20" s="134">
        <v>1</v>
      </c>
      <c r="H20" s="199" t="s">
        <v>9</v>
      </c>
      <c r="I20" s="28">
        <f t="shared" si="0"/>
        <v>-2</v>
      </c>
      <c r="J20" s="28">
        <f t="shared" si="1"/>
        <v>11.919999999999995</v>
      </c>
    </row>
    <row r="21" spans="2:10" ht="15.75" thickBot="1">
      <c r="B21" s="67">
        <v>41772</v>
      </c>
      <c r="C21" s="89" t="s">
        <v>49</v>
      </c>
      <c r="D21" s="56" t="s">
        <v>11</v>
      </c>
      <c r="E21" s="50">
        <v>2.65</v>
      </c>
      <c r="F21" s="133">
        <v>4</v>
      </c>
      <c r="G21" s="135">
        <v>1</v>
      </c>
      <c r="H21" s="197" t="s">
        <v>9</v>
      </c>
      <c r="I21" s="29">
        <f t="shared" si="0"/>
        <v>-4</v>
      </c>
      <c r="J21" s="29">
        <f t="shared" si="1"/>
        <v>7.919999999999995</v>
      </c>
    </row>
    <row r="22" spans="2:10" ht="15">
      <c r="B22" s="65">
        <v>41773</v>
      </c>
      <c r="C22" s="88" t="s">
        <v>46</v>
      </c>
      <c r="D22" s="27" t="s">
        <v>11</v>
      </c>
      <c r="E22" s="51">
        <v>2.06</v>
      </c>
      <c r="F22" s="136">
        <v>8</v>
      </c>
      <c r="G22" s="139">
        <v>1</v>
      </c>
      <c r="H22" s="199" t="s">
        <v>9</v>
      </c>
      <c r="I22" s="28">
        <f t="shared" si="0"/>
        <v>-8</v>
      </c>
      <c r="J22" s="28">
        <f t="shared" si="1"/>
        <v>-0.0800000000000054</v>
      </c>
    </row>
    <row r="23" spans="2:10" ht="15">
      <c r="B23" s="66">
        <v>41773</v>
      </c>
      <c r="C23" s="34" t="s">
        <v>49</v>
      </c>
      <c r="D23" s="9" t="s">
        <v>11</v>
      </c>
      <c r="E23" s="46">
        <v>2.77</v>
      </c>
      <c r="F23" s="137">
        <v>8</v>
      </c>
      <c r="G23" s="140">
        <v>1</v>
      </c>
      <c r="H23" s="198" t="s">
        <v>8</v>
      </c>
      <c r="I23" s="10">
        <f t="shared" si="0"/>
        <v>14.16</v>
      </c>
      <c r="J23" s="10">
        <f t="shared" si="1"/>
        <v>14.079999999999995</v>
      </c>
    </row>
    <row r="24" spans="2:10" ht="15">
      <c r="B24" s="66">
        <v>41773</v>
      </c>
      <c r="C24" s="34" t="s">
        <v>21</v>
      </c>
      <c r="D24" s="9" t="s">
        <v>11</v>
      </c>
      <c r="E24" s="46">
        <v>2.12</v>
      </c>
      <c r="F24" s="137">
        <v>4</v>
      </c>
      <c r="G24" s="140">
        <v>1</v>
      </c>
      <c r="H24" s="198" t="s">
        <v>8</v>
      </c>
      <c r="I24" s="10">
        <f t="shared" si="0"/>
        <v>4.48</v>
      </c>
      <c r="J24" s="10">
        <f t="shared" si="1"/>
        <v>18.559999999999995</v>
      </c>
    </row>
    <row r="25" spans="2:10" ht="15.75" thickBot="1">
      <c r="B25" s="67">
        <v>41773</v>
      </c>
      <c r="C25" s="89" t="s">
        <v>52</v>
      </c>
      <c r="D25" s="56" t="s">
        <v>11</v>
      </c>
      <c r="E25" s="50">
        <v>2.3</v>
      </c>
      <c r="F25" s="138">
        <v>2</v>
      </c>
      <c r="G25" s="141">
        <v>1</v>
      </c>
      <c r="H25" s="197" t="s">
        <v>8</v>
      </c>
      <c r="I25" s="29">
        <f t="shared" si="0"/>
        <v>2.5999999999999996</v>
      </c>
      <c r="J25" s="29">
        <f t="shared" si="1"/>
        <v>21.159999999999997</v>
      </c>
    </row>
    <row r="26" spans="2:10" ht="15.75" thickBot="1">
      <c r="B26" s="65">
        <v>41775</v>
      </c>
      <c r="C26" s="88" t="s">
        <v>52</v>
      </c>
      <c r="D26" s="27" t="s">
        <v>11</v>
      </c>
      <c r="E26" s="51">
        <v>2.27</v>
      </c>
      <c r="F26" s="147">
        <v>2</v>
      </c>
      <c r="G26" s="148">
        <v>1</v>
      </c>
      <c r="H26" s="199" t="s">
        <v>8</v>
      </c>
      <c r="I26" s="28">
        <f t="shared" si="0"/>
        <v>2.54</v>
      </c>
      <c r="J26" s="28">
        <f t="shared" si="1"/>
        <v>23.699999999999996</v>
      </c>
    </row>
    <row r="27" spans="2:10" ht="15">
      <c r="B27" s="900">
        <v>41776</v>
      </c>
      <c r="C27" s="88" t="s">
        <v>45</v>
      </c>
      <c r="D27" s="27" t="s">
        <v>11</v>
      </c>
      <c r="E27" s="51">
        <v>2.12</v>
      </c>
      <c r="F27" s="147">
        <v>2</v>
      </c>
      <c r="G27" s="148">
        <v>1</v>
      </c>
      <c r="H27" s="199" t="s">
        <v>8</v>
      </c>
      <c r="I27" s="28">
        <f t="shared" si="0"/>
        <v>2.24</v>
      </c>
      <c r="J27" s="28">
        <f t="shared" si="1"/>
        <v>25.939999999999998</v>
      </c>
    </row>
    <row r="28" spans="2:12" ht="15.75" thickBot="1">
      <c r="B28" s="901"/>
      <c r="C28" s="34" t="s">
        <v>53</v>
      </c>
      <c r="D28" s="9" t="s">
        <v>11</v>
      </c>
      <c r="E28" s="46">
        <v>2.35</v>
      </c>
      <c r="F28" s="81">
        <v>4</v>
      </c>
      <c r="G28" s="153">
        <v>1</v>
      </c>
      <c r="H28" s="198" t="s">
        <v>9</v>
      </c>
      <c r="I28" s="10">
        <f t="shared" si="0"/>
        <v>-4</v>
      </c>
      <c r="J28" s="10">
        <f t="shared" si="1"/>
        <v>21.939999999999998</v>
      </c>
      <c r="L28" s="40"/>
    </row>
    <row r="29" spans="2:10" ht="15">
      <c r="B29" s="900">
        <v>41777</v>
      </c>
      <c r="C29" s="155" t="s">
        <v>54</v>
      </c>
      <c r="D29" s="27" t="s">
        <v>11</v>
      </c>
      <c r="E29" s="51">
        <v>2.4</v>
      </c>
      <c r="F29" s="149">
        <v>4</v>
      </c>
      <c r="G29" s="152">
        <v>1</v>
      </c>
      <c r="H29" s="199" t="s">
        <v>9</v>
      </c>
      <c r="I29" s="28">
        <f t="shared" si="0"/>
        <v>-4</v>
      </c>
      <c r="J29" s="28">
        <f t="shared" si="1"/>
        <v>17.939999999999998</v>
      </c>
    </row>
    <row r="30" spans="2:10" ht="15">
      <c r="B30" s="901"/>
      <c r="C30" s="156" t="s">
        <v>55</v>
      </c>
      <c r="D30" s="9" t="s">
        <v>11</v>
      </c>
      <c r="E30" s="46">
        <v>2.12</v>
      </c>
      <c r="F30" s="150">
        <v>8</v>
      </c>
      <c r="G30" s="86">
        <v>1</v>
      </c>
      <c r="H30" s="198" t="s">
        <v>9</v>
      </c>
      <c r="I30" s="10">
        <f t="shared" si="0"/>
        <v>-8</v>
      </c>
      <c r="J30" s="10">
        <f t="shared" si="1"/>
        <v>9.939999999999998</v>
      </c>
    </row>
    <row r="31" spans="2:10" ht="15">
      <c r="B31" s="901"/>
      <c r="C31" s="156" t="s">
        <v>45</v>
      </c>
      <c r="D31" s="9" t="s">
        <v>11</v>
      </c>
      <c r="E31" s="46">
        <v>2.17</v>
      </c>
      <c r="F31" s="150">
        <v>2</v>
      </c>
      <c r="G31" s="153">
        <v>1</v>
      </c>
      <c r="H31" s="198" t="s">
        <v>8</v>
      </c>
      <c r="I31" s="10">
        <f t="shared" si="0"/>
        <v>2.34</v>
      </c>
      <c r="J31" s="10">
        <f t="shared" si="1"/>
        <v>12.279999999999998</v>
      </c>
    </row>
    <row r="32" spans="2:10" ht="15.75" thickBot="1">
      <c r="B32" s="902"/>
      <c r="C32" s="157" t="s">
        <v>56</v>
      </c>
      <c r="D32" s="56" t="s">
        <v>11</v>
      </c>
      <c r="E32" s="50">
        <v>2.12</v>
      </c>
      <c r="F32" s="151">
        <v>2</v>
      </c>
      <c r="G32" s="154">
        <v>1</v>
      </c>
      <c r="H32" s="197" t="s">
        <v>8</v>
      </c>
      <c r="I32" s="29">
        <f t="shared" si="0"/>
        <v>2.24</v>
      </c>
      <c r="J32" s="29">
        <f t="shared" si="1"/>
        <v>14.519999999999998</v>
      </c>
    </row>
    <row r="33" spans="2:10" ht="15.75" thickBot="1">
      <c r="B33" s="120">
        <v>41778</v>
      </c>
      <c r="C33" s="158" t="s">
        <v>42</v>
      </c>
      <c r="D33" s="221" t="s">
        <v>11</v>
      </c>
      <c r="E33" s="122">
        <v>2.65</v>
      </c>
      <c r="F33" s="54">
        <v>2</v>
      </c>
      <c r="G33" s="42">
        <v>1</v>
      </c>
      <c r="H33" s="54" t="s">
        <v>8</v>
      </c>
      <c r="I33" s="85">
        <f t="shared" si="0"/>
        <v>3.3</v>
      </c>
      <c r="J33" s="85">
        <f t="shared" si="1"/>
        <v>17.819999999999997</v>
      </c>
    </row>
    <row r="34" spans="2:10" ht="15">
      <c r="B34" s="900">
        <v>41779</v>
      </c>
      <c r="C34" s="88" t="s">
        <v>53</v>
      </c>
      <c r="D34" s="27" t="s">
        <v>11</v>
      </c>
      <c r="E34" s="51">
        <v>2.24</v>
      </c>
      <c r="F34" s="160">
        <v>2</v>
      </c>
      <c r="G34" s="161">
        <v>1</v>
      </c>
      <c r="H34" s="199" t="s">
        <v>8</v>
      </c>
      <c r="I34" s="28">
        <f aca="true" t="shared" si="2" ref="I34:I63">IF(H34="Win",E34*F34*G34-F34*G34,-F34*G34)</f>
        <v>2.4800000000000004</v>
      </c>
      <c r="J34" s="28">
        <f t="shared" si="1"/>
        <v>20.299999999999997</v>
      </c>
    </row>
    <row r="35" spans="2:10" ht="15.75" thickBot="1">
      <c r="B35" s="902"/>
      <c r="C35" s="89" t="s">
        <v>26</v>
      </c>
      <c r="D35" s="56" t="s">
        <v>11</v>
      </c>
      <c r="E35" s="50">
        <v>2.13</v>
      </c>
      <c r="F35" s="159">
        <v>2</v>
      </c>
      <c r="G35" s="162">
        <v>1</v>
      </c>
      <c r="H35" s="197" t="s">
        <v>9</v>
      </c>
      <c r="I35" s="29">
        <f t="shared" si="2"/>
        <v>-2</v>
      </c>
      <c r="J35" s="29">
        <f aca="true" t="shared" si="3" ref="J35:J59">J34+I35</f>
        <v>18.299999999999997</v>
      </c>
    </row>
    <row r="36" spans="2:10" ht="15.75" thickBot="1">
      <c r="B36" s="120">
        <v>41780</v>
      </c>
      <c r="C36" s="121" t="s">
        <v>26</v>
      </c>
      <c r="D36" s="25" t="s">
        <v>11</v>
      </c>
      <c r="E36" s="122">
        <v>2.03</v>
      </c>
      <c r="F36" s="54">
        <v>4</v>
      </c>
      <c r="G36" s="91">
        <v>1</v>
      </c>
      <c r="H36" s="54" t="s">
        <v>9</v>
      </c>
      <c r="I36" s="85">
        <f t="shared" si="2"/>
        <v>-4</v>
      </c>
      <c r="J36" s="85">
        <f t="shared" si="3"/>
        <v>14.299999999999997</v>
      </c>
    </row>
    <row r="37" spans="2:10" ht="15">
      <c r="B37" s="900">
        <v>41781</v>
      </c>
      <c r="C37" s="88" t="s">
        <v>26</v>
      </c>
      <c r="D37" s="27" t="s">
        <v>11</v>
      </c>
      <c r="E37" s="51">
        <v>2.02</v>
      </c>
      <c r="F37" s="180">
        <v>8</v>
      </c>
      <c r="G37" s="183">
        <v>1</v>
      </c>
      <c r="H37" s="199" t="s">
        <v>8</v>
      </c>
      <c r="I37" s="28">
        <f t="shared" si="2"/>
        <v>8.16</v>
      </c>
      <c r="J37" s="28">
        <f t="shared" si="3"/>
        <v>22.459999999999997</v>
      </c>
    </row>
    <row r="38" spans="2:10" ht="15.75" thickBot="1">
      <c r="B38" s="901"/>
      <c r="C38" s="34" t="s">
        <v>60</v>
      </c>
      <c r="D38" s="9" t="s">
        <v>11</v>
      </c>
      <c r="E38" s="46">
        <v>2.4</v>
      </c>
      <c r="F38" s="190">
        <v>2</v>
      </c>
      <c r="G38" s="193">
        <v>1</v>
      </c>
      <c r="H38" s="198" t="s">
        <v>9</v>
      </c>
      <c r="I38" s="10">
        <f t="shared" si="2"/>
        <v>-2</v>
      </c>
      <c r="J38" s="10">
        <f t="shared" si="3"/>
        <v>20.459999999999997</v>
      </c>
    </row>
    <row r="39" spans="2:10" ht="15">
      <c r="B39" s="900">
        <v>41783</v>
      </c>
      <c r="C39" s="195" t="s">
        <v>70</v>
      </c>
      <c r="D39" s="222" t="s">
        <v>11</v>
      </c>
      <c r="E39" s="51">
        <v>2.35</v>
      </c>
      <c r="F39" s="189">
        <v>2</v>
      </c>
      <c r="G39" s="192">
        <v>1</v>
      </c>
      <c r="H39" s="199" t="s">
        <v>9</v>
      </c>
      <c r="I39" s="28">
        <f t="shared" si="2"/>
        <v>-2</v>
      </c>
      <c r="J39" s="28">
        <f t="shared" si="3"/>
        <v>18.459999999999997</v>
      </c>
    </row>
    <row r="40" spans="2:16" ht="16.5" thickBot="1">
      <c r="B40" s="902"/>
      <c r="C40" s="196" t="s">
        <v>42</v>
      </c>
      <c r="D40" s="223" t="s">
        <v>11</v>
      </c>
      <c r="E40" s="50">
        <v>2.15</v>
      </c>
      <c r="F40" s="191">
        <v>2</v>
      </c>
      <c r="G40" s="194">
        <v>1</v>
      </c>
      <c r="H40" s="197" t="s">
        <v>8</v>
      </c>
      <c r="I40" s="29">
        <f t="shared" si="2"/>
        <v>2.3</v>
      </c>
      <c r="J40" s="29">
        <f t="shared" si="3"/>
        <v>20.759999999999998</v>
      </c>
      <c r="P40" s="212"/>
    </row>
    <row r="41" spans="2:10" ht="15.75" thickBot="1">
      <c r="B41" s="120">
        <v>41784</v>
      </c>
      <c r="C41" s="158" t="s">
        <v>70</v>
      </c>
      <c r="D41" s="221" t="s">
        <v>11</v>
      </c>
      <c r="E41" s="122">
        <v>2.07</v>
      </c>
      <c r="F41" s="92">
        <v>4</v>
      </c>
      <c r="G41" s="42">
        <v>1</v>
      </c>
      <c r="H41" s="54" t="s">
        <v>9</v>
      </c>
      <c r="I41" s="85">
        <f t="shared" si="2"/>
        <v>-4</v>
      </c>
      <c r="J41" s="85">
        <f t="shared" si="3"/>
        <v>16.759999999999998</v>
      </c>
    </row>
    <row r="42" spans="2:16" ht="15.75">
      <c r="B42" s="900">
        <v>41785</v>
      </c>
      <c r="C42" s="195" t="s">
        <v>70</v>
      </c>
      <c r="D42" s="222" t="s">
        <v>11</v>
      </c>
      <c r="E42" s="51">
        <v>2.56</v>
      </c>
      <c r="F42" s="207">
        <v>8</v>
      </c>
      <c r="G42" s="209">
        <v>1</v>
      </c>
      <c r="H42" s="207" t="s">
        <v>8</v>
      </c>
      <c r="I42" s="28">
        <f t="shared" si="2"/>
        <v>12.48</v>
      </c>
      <c r="J42" s="28">
        <f t="shared" si="3"/>
        <v>29.24</v>
      </c>
      <c r="P42" s="212"/>
    </row>
    <row r="43" spans="2:12" ht="15.75" thickBot="1">
      <c r="B43" s="902"/>
      <c r="C43" s="157" t="s">
        <v>45</v>
      </c>
      <c r="D43" s="223" t="s">
        <v>11</v>
      </c>
      <c r="E43" s="50">
        <v>2.18</v>
      </c>
      <c r="F43" s="204">
        <v>2</v>
      </c>
      <c r="G43" s="211">
        <v>1</v>
      </c>
      <c r="H43" s="204" t="s">
        <v>8</v>
      </c>
      <c r="I43" s="29">
        <f t="shared" si="2"/>
        <v>2.3600000000000003</v>
      </c>
      <c r="J43" s="29">
        <f t="shared" si="3"/>
        <v>31.599999999999998</v>
      </c>
      <c r="L43" s="40"/>
    </row>
    <row r="44" spans="2:16" ht="15.75">
      <c r="B44" s="900">
        <v>41786</v>
      </c>
      <c r="C44" s="33" t="s">
        <v>51</v>
      </c>
      <c r="D44" s="216" t="s">
        <v>11</v>
      </c>
      <c r="E44" s="27">
        <v>2.03</v>
      </c>
      <c r="F44" s="216">
        <v>2</v>
      </c>
      <c r="G44" s="217">
        <v>1</v>
      </c>
      <c r="H44" s="216" t="s">
        <v>9</v>
      </c>
      <c r="I44" s="28">
        <f t="shared" si="2"/>
        <v>-2</v>
      </c>
      <c r="J44" s="28">
        <f t="shared" si="3"/>
        <v>29.599999999999998</v>
      </c>
      <c r="P44" s="212"/>
    </row>
    <row r="45" spans="2:16" ht="15.75">
      <c r="B45" s="901"/>
      <c r="C45" s="35" t="s">
        <v>75</v>
      </c>
      <c r="D45" s="215" t="s">
        <v>11</v>
      </c>
      <c r="E45" s="9">
        <v>2.02</v>
      </c>
      <c r="F45" s="215">
        <v>2</v>
      </c>
      <c r="G45" s="218">
        <v>1</v>
      </c>
      <c r="H45" s="215" t="s">
        <v>8</v>
      </c>
      <c r="I45" s="10">
        <f t="shared" si="2"/>
        <v>2.04</v>
      </c>
      <c r="J45" s="10">
        <f t="shared" si="3"/>
        <v>31.639999999999997</v>
      </c>
      <c r="P45" s="212"/>
    </row>
    <row r="46" spans="2:10" ht="15.75" thickBot="1">
      <c r="B46" s="902"/>
      <c r="C46" s="36" t="s">
        <v>66</v>
      </c>
      <c r="D46" s="214" t="s">
        <v>11</v>
      </c>
      <c r="E46" s="56">
        <v>2.19</v>
      </c>
      <c r="F46" s="214">
        <v>2</v>
      </c>
      <c r="G46" s="219">
        <v>1</v>
      </c>
      <c r="H46" s="214" t="s">
        <v>8</v>
      </c>
      <c r="I46" s="29">
        <f t="shared" si="2"/>
        <v>2.38</v>
      </c>
      <c r="J46" s="29">
        <f t="shared" si="3"/>
        <v>34.019999999999996</v>
      </c>
    </row>
    <row r="47" spans="2:13" ht="15.75" thickBot="1">
      <c r="B47" s="120">
        <v>41787</v>
      </c>
      <c r="C47" s="121" t="s">
        <v>45</v>
      </c>
      <c r="D47" s="54" t="s">
        <v>11</v>
      </c>
      <c r="E47" s="122">
        <v>2.4</v>
      </c>
      <c r="F47" s="54">
        <v>2</v>
      </c>
      <c r="G47" s="42">
        <v>1</v>
      </c>
      <c r="H47" s="54" t="s">
        <v>9</v>
      </c>
      <c r="I47" s="85">
        <f t="shared" si="2"/>
        <v>-2</v>
      </c>
      <c r="J47" s="85">
        <f t="shared" si="3"/>
        <v>32.019999999999996</v>
      </c>
      <c r="L47" s="879">
        <f>SUM(I2:I47)</f>
        <v>32.019999999999996</v>
      </c>
      <c r="M47" t="s">
        <v>118</v>
      </c>
    </row>
    <row r="48" spans="2:10" ht="15.75" thickBot="1">
      <c r="B48" s="120">
        <v>41792</v>
      </c>
      <c r="C48" s="121" t="s">
        <v>46</v>
      </c>
      <c r="D48" s="25" t="s">
        <v>11</v>
      </c>
      <c r="E48" s="122">
        <v>2.13</v>
      </c>
      <c r="F48" s="92">
        <v>2</v>
      </c>
      <c r="G48" s="42">
        <v>1</v>
      </c>
      <c r="H48" s="54" t="s">
        <v>9</v>
      </c>
      <c r="I48" s="85">
        <f t="shared" si="2"/>
        <v>-2</v>
      </c>
      <c r="J48" s="85">
        <f t="shared" si="3"/>
        <v>30.019999999999996</v>
      </c>
    </row>
    <row r="49" spans="2:10" ht="15">
      <c r="B49" s="900">
        <v>41793</v>
      </c>
      <c r="C49" s="88" t="s">
        <v>33</v>
      </c>
      <c r="D49" s="234" t="s">
        <v>11</v>
      </c>
      <c r="E49" s="51">
        <v>2.42</v>
      </c>
      <c r="F49" s="234">
        <v>2</v>
      </c>
      <c r="G49" s="237">
        <v>1</v>
      </c>
      <c r="H49" s="234" t="s">
        <v>8</v>
      </c>
      <c r="I49" s="28">
        <f t="shared" si="2"/>
        <v>2.84</v>
      </c>
      <c r="J49" s="28">
        <f t="shared" si="3"/>
        <v>32.86</v>
      </c>
    </row>
    <row r="50" spans="2:10" ht="15">
      <c r="B50" s="901"/>
      <c r="C50" s="34" t="s">
        <v>57</v>
      </c>
      <c r="D50" s="235" t="s">
        <v>11</v>
      </c>
      <c r="E50" s="46">
        <v>2.2</v>
      </c>
      <c r="F50" s="81">
        <v>2</v>
      </c>
      <c r="G50" s="238">
        <v>1</v>
      </c>
      <c r="H50" s="235" t="s">
        <v>9</v>
      </c>
      <c r="I50" s="10">
        <f t="shared" si="2"/>
        <v>-2</v>
      </c>
      <c r="J50" s="10">
        <f t="shared" si="3"/>
        <v>30.86</v>
      </c>
    </row>
    <row r="51" spans="2:10" ht="15.75" thickBot="1">
      <c r="B51" s="902"/>
      <c r="C51" s="89" t="s">
        <v>26</v>
      </c>
      <c r="D51" s="236" t="s">
        <v>11</v>
      </c>
      <c r="E51" s="50">
        <v>1.89</v>
      </c>
      <c r="F51" s="236">
        <v>2</v>
      </c>
      <c r="G51" s="239">
        <v>1</v>
      </c>
      <c r="H51" s="236" t="s">
        <v>9</v>
      </c>
      <c r="I51" s="29">
        <f t="shared" si="2"/>
        <v>-2</v>
      </c>
      <c r="J51" s="29">
        <f t="shared" si="3"/>
        <v>28.86</v>
      </c>
    </row>
    <row r="52" spans="2:10" ht="15.75" thickBot="1">
      <c r="B52" s="120">
        <v>41794</v>
      </c>
      <c r="C52" s="121" t="s">
        <v>57</v>
      </c>
      <c r="D52" s="25" t="s">
        <v>11</v>
      </c>
      <c r="E52" s="122">
        <v>2.35</v>
      </c>
      <c r="F52" s="54">
        <v>4</v>
      </c>
      <c r="G52" s="91">
        <v>1</v>
      </c>
      <c r="H52" s="54" t="s">
        <v>9</v>
      </c>
      <c r="I52" s="85">
        <f t="shared" si="2"/>
        <v>-4</v>
      </c>
      <c r="J52" s="85">
        <f t="shared" si="3"/>
        <v>24.86</v>
      </c>
    </row>
    <row r="53" spans="2:10" ht="15.75" thickBot="1">
      <c r="B53" s="120">
        <v>41795</v>
      </c>
      <c r="C53" s="121" t="s">
        <v>46</v>
      </c>
      <c r="D53" s="25" t="s">
        <v>11</v>
      </c>
      <c r="E53" s="122">
        <v>2.8</v>
      </c>
      <c r="F53" s="54">
        <v>4</v>
      </c>
      <c r="G53" s="42">
        <v>1</v>
      </c>
      <c r="H53" s="54" t="s">
        <v>9</v>
      </c>
      <c r="I53" s="85">
        <f t="shared" si="2"/>
        <v>-4</v>
      </c>
      <c r="J53" s="85">
        <f t="shared" si="3"/>
        <v>20.86</v>
      </c>
    </row>
    <row r="54" spans="2:10" ht="15">
      <c r="B54" s="900">
        <v>41796</v>
      </c>
      <c r="C54" s="88" t="s">
        <v>46</v>
      </c>
      <c r="D54" s="27" t="s">
        <v>11</v>
      </c>
      <c r="E54" s="51">
        <v>2.31</v>
      </c>
      <c r="F54" s="284">
        <v>8</v>
      </c>
      <c r="G54" s="287">
        <v>1</v>
      </c>
      <c r="H54" s="284" t="s">
        <v>8</v>
      </c>
      <c r="I54" s="28">
        <f t="shared" si="2"/>
        <v>10.48</v>
      </c>
      <c r="J54" s="28">
        <f t="shared" si="3"/>
        <v>31.34</v>
      </c>
    </row>
    <row r="55" spans="2:10" ht="15">
      <c r="B55" s="901"/>
      <c r="C55" s="34" t="s">
        <v>48</v>
      </c>
      <c r="D55" s="290" t="s">
        <v>11</v>
      </c>
      <c r="E55" s="46">
        <v>2.29</v>
      </c>
      <c r="F55" s="285">
        <v>2</v>
      </c>
      <c r="G55" s="288">
        <v>1</v>
      </c>
      <c r="H55" s="285" t="s">
        <v>9</v>
      </c>
      <c r="I55" s="10">
        <f t="shared" si="2"/>
        <v>-2</v>
      </c>
      <c r="J55" s="10">
        <f t="shared" si="3"/>
        <v>29.34</v>
      </c>
    </row>
    <row r="56" spans="2:10" ht="15.75" thickBot="1">
      <c r="B56" s="902"/>
      <c r="C56" s="89" t="s">
        <v>28</v>
      </c>
      <c r="D56" s="291" t="s">
        <v>11</v>
      </c>
      <c r="E56" s="50">
        <v>2.22</v>
      </c>
      <c r="F56" s="82">
        <v>2</v>
      </c>
      <c r="G56" s="87">
        <v>1</v>
      </c>
      <c r="H56" s="286" t="s">
        <v>9</v>
      </c>
      <c r="I56" s="29">
        <f t="shared" si="2"/>
        <v>-2</v>
      </c>
      <c r="J56" s="29">
        <f t="shared" si="3"/>
        <v>27.34</v>
      </c>
    </row>
    <row r="57" spans="2:10" ht="15">
      <c r="B57" s="900">
        <v>41797</v>
      </c>
      <c r="C57" s="88" t="s">
        <v>28</v>
      </c>
      <c r="D57" s="27" t="s">
        <v>11</v>
      </c>
      <c r="E57" s="51">
        <v>2.41</v>
      </c>
      <c r="F57" s="294">
        <v>4</v>
      </c>
      <c r="G57" s="295">
        <v>1</v>
      </c>
      <c r="H57" s="294" t="s">
        <v>8</v>
      </c>
      <c r="I57" s="28">
        <f t="shared" si="2"/>
        <v>5.640000000000001</v>
      </c>
      <c r="J57" s="28">
        <f t="shared" si="3"/>
        <v>32.980000000000004</v>
      </c>
    </row>
    <row r="58" spans="2:10" ht="15">
      <c r="B58" s="901"/>
      <c r="C58" s="34" t="s">
        <v>48</v>
      </c>
      <c r="D58" s="298" t="s">
        <v>11</v>
      </c>
      <c r="E58" s="46">
        <v>2.27</v>
      </c>
      <c r="F58" s="293">
        <v>4</v>
      </c>
      <c r="G58" s="86">
        <v>1</v>
      </c>
      <c r="H58" s="293" t="s">
        <v>9</v>
      </c>
      <c r="I58" s="10">
        <f t="shared" si="2"/>
        <v>-4</v>
      </c>
      <c r="J58" s="10">
        <f t="shared" si="3"/>
        <v>28.980000000000004</v>
      </c>
    </row>
    <row r="59" spans="2:10" ht="15.75" thickBot="1">
      <c r="B59" s="902"/>
      <c r="C59" s="89" t="s">
        <v>82</v>
      </c>
      <c r="D59" s="299" t="s">
        <v>11</v>
      </c>
      <c r="E59" s="50">
        <v>2.4</v>
      </c>
      <c r="F59" s="292">
        <v>2</v>
      </c>
      <c r="G59" s="297">
        <v>1</v>
      </c>
      <c r="H59" s="292" t="s">
        <v>8</v>
      </c>
      <c r="I59" s="29">
        <f t="shared" si="2"/>
        <v>2.8</v>
      </c>
      <c r="J59" s="29">
        <f t="shared" si="3"/>
        <v>31.780000000000005</v>
      </c>
    </row>
    <row r="60" spans="2:10" ht="15">
      <c r="B60" s="900">
        <v>41798</v>
      </c>
      <c r="C60" s="33" t="s">
        <v>51</v>
      </c>
      <c r="D60" s="48" t="s">
        <v>11</v>
      </c>
      <c r="E60" s="304">
        <v>2.14</v>
      </c>
      <c r="F60" s="305">
        <v>4</v>
      </c>
      <c r="G60" s="83">
        <v>1</v>
      </c>
      <c r="H60" s="304" t="s">
        <v>9</v>
      </c>
      <c r="I60" s="28">
        <f t="shared" si="2"/>
        <v>-4</v>
      </c>
      <c r="J60" s="28">
        <f aca="true" t="shared" si="4" ref="J60:J67">J59+I60</f>
        <v>27.780000000000005</v>
      </c>
    </row>
    <row r="61" spans="2:10" ht="15">
      <c r="B61" s="901"/>
      <c r="C61" s="35" t="s">
        <v>48</v>
      </c>
      <c r="D61" s="49" t="s">
        <v>11</v>
      </c>
      <c r="E61" s="303">
        <v>2.34</v>
      </c>
      <c r="F61" s="86">
        <v>8</v>
      </c>
      <c r="G61" s="81">
        <v>1</v>
      </c>
      <c r="H61" s="303" t="s">
        <v>9</v>
      </c>
      <c r="I61" s="10">
        <f t="shared" si="2"/>
        <v>-8</v>
      </c>
      <c r="J61" s="10">
        <f t="shared" si="4"/>
        <v>19.780000000000005</v>
      </c>
    </row>
    <row r="62" spans="2:12" ht="15">
      <c r="B62" s="901"/>
      <c r="C62" s="35" t="s">
        <v>70</v>
      </c>
      <c r="D62" s="49" t="s">
        <v>11</v>
      </c>
      <c r="E62" s="303">
        <v>2.38</v>
      </c>
      <c r="F62" s="306">
        <v>2</v>
      </c>
      <c r="G62" s="81">
        <v>1</v>
      </c>
      <c r="H62" s="303" t="s">
        <v>8</v>
      </c>
      <c r="I62" s="10">
        <f t="shared" si="2"/>
        <v>2.76</v>
      </c>
      <c r="J62" s="10">
        <f t="shared" si="4"/>
        <v>22.540000000000006</v>
      </c>
      <c r="L62" s="40"/>
    </row>
    <row r="63" spans="2:12" ht="15.75" thickBot="1">
      <c r="B63" s="902"/>
      <c r="C63" s="89" t="s">
        <v>28</v>
      </c>
      <c r="D63" s="310" t="s">
        <v>11</v>
      </c>
      <c r="E63" s="50">
        <v>2.31</v>
      </c>
      <c r="F63" s="308">
        <v>2</v>
      </c>
      <c r="G63" s="82">
        <v>1</v>
      </c>
      <c r="H63" s="302" t="s">
        <v>8</v>
      </c>
      <c r="I63" s="29">
        <f t="shared" si="2"/>
        <v>2.62</v>
      </c>
      <c r="J63" s="29">
        <f t="shared" si="4"/>
        <v>25.160000000000007</v>
      </c>
      <c r="L63" s="40"/>
    </row>
    <row r="64" spans="2:10" ht="15">
      <c r="B64" s="900">
        <v>41800</v>
      </c>
      <c r="C64" s="33" t="s">
        <v>70</v>
      </c>
      <c r="D64" s="48" t="s">
        <v>11</v>
      </c>
      <c r="E64" s="51">
        <v>2.08</v>
      </c>
      <c r="F64" s="331">
        <v>2</v>
      </c>
      <c r="G64" s="332">
        <v>1</v>
      </c>
      <c r="H64" s="331" t="s">
        <v>8</v>
      </c>
      <c r="I64" s="28">
        <f>IF(H64="Win",E64*F64*G64-F64*G64,-F64*G64)</f>
        <v>2.16</v>
      </c>
      <c r="J64" s="28">
        <f t="shared" si="4"/>
        <v>27.320000000000007</v>
      </c>
    </row>
    <row r="65" spans="2:10" ht="15">
      <c r="B65" s="901"/>
      <c r="C65" s="34" t="s">
        <v>51</v>
      </c>
      <c r="D65" s="49" t="s">
        <v>11</v>
      </c>
      <c r="E65" s="46">
        <v>2.24</v>
      </c>
      <c r="F65" s="330">
        <v>8</v>
      </c>
      <c r="G65" s="333">
        <v>1</v>
      </c>
      <c r="H65" s="330" t="s">
        <v>9</v>
      </c>
      <c r="I65" s="10">
        <f>IF(H65="Win",E65*F65*G65-F65*G65,-F65*G65)</f>
        <v>-8</v>
      </c>
      <c r="J65" s="10">
        <f t="shared" si="4"/>
        <v>19.320000000000007</v>
      </c>
    </row>
    <row r="66" spans="2:12" ht="15">
      <c r="B66" s="901"/>
      <c r="C66" s="35" t="s">
        <v>48</v>
      </c>
      <c r="D66" s="49" t="s">
        <v>11</v>
      </c>
      <c r="E66" s="46">
        <v>2.11</v>
      </c>
      <c r="F66" s="330">
        <v>2</v>
      </c>
      <c r="G66" s="86">
        <v>1</v>
      </c>
      <c r="H66" s="330" t="s">
        <v>8</v>
      </c>
      <c r="I66" s="10">
        <f>IF(H66="Win",E66*F66*G66-F66*G66,-F66*G66)</f>
        <v>2.2199999999999998</v>
      </c>
      <c r="J66" s="10">
        <f t="shared" si="4"/>
        <v>21.540000000000006</v>
      </c>
      <c r="L66" s="40"/>
    </row>
    <row r="67" spans="2:10" ht="15.75" thickBot="1">
      <c r="B67" s="902"/>
      <c r="C67" s="89" t="s">
        <v>75</v>
      </c>
      <c r="D67" s="339" t="s">
        <v>11</v>
      </c>
      <c r="E67" s="50">
        <v>2.54</v>
      </c>
      <c r="F67" s="82">
        <v>2</v>
      </c>
      <c r="G67" s="87">
        <v>1</v>
      </c>
      <c r="H67" s="329" t="s">
        <v>8</v>
      </c>
      <c r="I67" s="29">
        <f aca="true" t="shared" si="5" ref="I67:I130">IF(H67="Win",E67*F67*G67-F67*G67,-F67*G67)</f>
        <v>3.08</v>
      </c>
      <c r="J67" s="29">
        <f t="shared" si="4"/>
        <v>24.620000000000005</v>
      </c>
    </row>
    <row r="68" spans="2:10" ht="15">
      <c r="B68" s="900">
        <v>41801</v>
      </c>
      <c r="C68" s="33" t="s">
        <v>75</v>
      </c>
      <c r="D68" s="48" t="s">
        <v>11</v>
      </c>
      <c r="E68" s="51">
        <v>2.5</v>
      </c>
      <c r="F68" s="340">
        <v>2</v>
      </c>
      <c r="G68" s="343">
        <v>1</v>
      </c>
      <c r="H68" s="340" t="s">
        <v>8</v>
      </c>
      <c r="I68" s="28">
        <f t="shared" si="5"/>
        <v>3</v>
      </c>
      <c r="J68" s="28">
        <f aca="true" t="shared" si="6" ref="J68:J131">J67+I68</f>
        <v>27.620000000000005</v>
      </c>
    </row>
    <row r="69" spans="2:10" ht="15">
      <c r="B69" s="901"/>
      <c r="C69" s="35" t="s">
        <v>51</v>
      </c>
      <c r="D69" s="49" t="s">
        <v>11</v>
      </c>
      <c r="E69" s="46">
        <v>2.23</v>
      </c>
      <c r="F69" s="341">
        <v>2</v>
      </c>
      <c r="G69" s="86">
        <v>1</v>
      </c>
      <c r="H69" s="341" t="s">
        <v>8</v>
      </c>
      <c r="I69" s="10">
        <f t="shared" si="5"/>
        <v>2.46</v>
      </c>
      <c r="J69" s="10">
        <f t="shared" si="6"/>
        <v>30.080000000000005</v>
      </c>
    </row>
    <row r="70" spans="2:10" ht="15.75" thickBot="1">
      <c r="B70" s="902"/>
      <c r="C70" s="36" t="s">
        <v>48</v>
      </c>
      <c r="D70" s="346" t="s">
        <v>11</v>
      </c>
      <c r="E70" s="50">
        <v>2.04</v>
      </c>
      <c r="F70" s="342">
        <v>2</v>
      </c>
      <c r="G70" s="345">
        <v>1</v>
      </c>
      <c r="H70" s="342" t="s">
        <v>9</v>
      </c>
      <c r="I70" s="29">
        <f t="shared" si="5"/>
        <v>-2</v>
      </c>
      <c r="J70" s="29">
        <f t="shared" si="6"/>
        <v>28.080000000000005</v>
      </c>
    </row>
    <row r="71" spans="2:10" ht="15">
      <c r="B71" s="900">
        <v>41802</v>
      </c>
      <c r="C71" s="88" t="s">
        <v>32</v>
      </c>
      <c r="D71" s="49" t="s">
        <v>11</v>
      </c>
      <c r="E71" s="51">
        <v>2.04</v>
      </c>
      <c r="F71" s="357">
        <v>2</v>
      </c>
      <c r="G71" s="358">
        <v>1</v>
      </c>
      <c r="H71" s="357" t="s">
        <v>9</v>
      </c>
      <c r="I71" s="28">
        <f t="shared" si="5"/>
        <v>-2</v>
      </c>
      <c r="J71" s="28">
        <f t="shared" si="6"/>
        <v>26.080000000000005</v>
      </c>
    </row>
    <row r="72" spans="2:12" ht="15.75" thickBot="1">
      <c r="B72" s="902"/>
      <c r="C72" s="89" t="s">
        <v>48</v>
      </c>
      <c r="D72" s="362" t="s">
        <v>11</v>
      </c>
      <c r="E72" s="50">
        <v>2.04</v>
      </c>
      <c r="F72" s="355">
        <v>4</v>
      </c>
      <c r="G72" s="360">
        <v>1</v>
      </c>
      <c r="H72" s="355" t="s">
        <v>9</v>
      </c>
      <c r="I72" s="29">
        <f t="shared" si="5"/>
        <v>-4</v>
      </c>
      <c r="J72" s="29">
        <f t="shared" si="6"/>
        <v>22.080000000000005</v>
      </c>
      <c r="L72" s="40"/>
    </row>
    <row r="73" spans="2:10" ht="15.75" thickBot="1">
      <c r="B73" s="120">
        <v>41804</v>
      </c>
      <c r="C73" s="121" t="s">
        <v>60</v>
      </c>
      <c r="D73" s="384" t="s">
        <v>11</v>
      </c>
      <c r="E73" s="122">
        <v>2.33</v>
      </c>
      <c r="F73" s="54">
        <v>4</v>
      </c>
      <c r="G73" s="42">
        <v>1</v>
      </c>
      <c r="H73" s="54" t="s">
        <v>9</v>
      </c>
      <c r="I73" s="85">
        <f t="shared" si="5"/>
        <v>-4</v>
      </c>
      <c r="J73" s="85">
        <f t="shared" si="6"/>
        <v>18.080000000000005</v>
      </c>
    </row>
    <row r="74" spans="2:12" ht="15.75" thickBot="1">
      <c r="B74" s="120">
        <v>41805</v>
      </c>
      <c r="C74" s="121" t="s">
        <v>60</v>
      </c>
      <c r="D74" s="384" t="s">
        <v>11</v>
      </c>
      <c r="E74" s="122">
        <v>2.38</v>
      </c>
      <c r="F74" s="54">
        <v>8</v>
      </c>
      <c r="G74" s="42">
        <v>1</v>
      </c>
      <c r="H74" s="54" t="s">
        <v>8</v>
      </c>
      <c r="I74" s="85">
        <f t="shared" si="5"/>
        <v>11.04</v>
      </c>
      <c r="J74" s="85">
        <f t="shared" si="6"/>
        <v>29.120000000000005</v>
      </c>
      <c r="L74" s="40"/>
    </row>
    <row r="75" spans="2:10" ht="15">
      <c r="B75" s="900">
        <v>41807</v>
      </c>
      <c r="C75" s="88" t="s">
        <v>60</v>
      </c>
      <c r="D75" s="27" t="s">
        <v>11</v>
      </c>
      <c r="E75" s="51">
        <v>2.07</v>
      </c>
      <c r="F75" s="83">
        <v>2</v>
      </c>
      <c r="G75" s="393">
        <v>1</v>
      </c>
      <c r="H75" s="392" t="s">
        <v>9</v>
      </c>
      <c r="I75" s="28">
        <f t="shared" si="5"/>
        <v>-2</v>
      </c>
      <c r="J75" s="28">
        <f t="shared" si="6"/>
        <v>27.120000000000005</v>
      </c>
    </row>
    <row r="76" spans="2:12" ht="15.75" thickBot="1">
      <c r="B76" s="902"/>
      <c r="C76" s="89" t="s">
        <v>48</v>
      </c>
      <c r="D76" s="396" t="s">
        <v>11</v>
      </c>
      <c r="E76" s="50">
        <v>2.51</v>
      </c>
      <c r="F76" s="82">
        <v>8</v>
      </c>
      <c r="G76" s="395">
        <v>1</v>
      </c>
      <c r="H76" s="390" t="s">
        <v>9</v>
      </c>
      <c r="I76" s="29">
        <f t="shared" si="5"/>
        <v>-8</v>
      </c>
      <c r="J76" s="29">
        <f t="shared" si="6"/>
        <v>19.120000000000005</v>
      </c>
      <c r="L76" s="40"/>
    </row>
    <row r="77" spans="2:10" ht="15">
      <c r="B77" s="900">
        <v>41808</v>
      </c>
      <c r="C77" s="33" t="s">
        <v>75</v>
      </c>
      <c r="D77" s="27" t="s">
        <v>11</v>
      </c>
      <c r="E77" s="51">
        <v>2.56</v>
      </c>
      <c r="F77" s="83">
        <v>2</v>
      </c>
      <c r="G77" s="404">
        <v>1</v>
      </c>
      <c r="H77" s="401" t="s">
        <v>9</v>
      </c>
      <c r="I77" s="28">
        <f t="shared" si="5"/>
        <v>-2</v>
      </c>
      <c r="J77" s="28">
        <f t="shared" si="6"/>
        <v>17.120000000000005</v>
      </c>
    </row>
    <row r="78" spans="2:10" ht="15">
      <c r="B78" s="901"/>
      <c r="C78" s="35" t="s">
        <v>48</v>
      </c>
      <c r="D78" s="49" t="s">
        <v>11</v>
      </c>
      <c r="E78" s="46">
        <v>2.43</v>
      </c>
      <c r="F78" s="81">
        <v>2</v>
      </c>
      <c r="G78" s="405">
        <v>1</v>
      </c>
      <c r="H78" s="402" t="s">
        <v>8</v>
      </c>
      <c r="I78" s="10">
        <f t="shared" si="5"/>
        <v>2.8600000000000003</v>
      </c>
      <c r="J78" s="10">
        <f t="shared" si="6"/>
        <v>19.980000000000004</v>
      </c>
    </row>
    <row r="79" spans="2:10" ht="15">
      <c r="B79" s="901"/>
      <c r="C79" s="35" t="s">
        <v>88</v>
      </c>
      <c r="D79" s="49" t="s">
        <v>11</v>
      </c>
      <c r="E79" s="46">
        <v>2.02</v>
      </c>
      <c r="F79" s="81">
        <v>4</v>
      </c>
      <c r="G79" s="405">
        <v>1</v>
      </c>
      <c r="H79" s="402" t="s">
        <v>8</v>
      </c>
      <c r="I79" s="10">
        <f t="shared" si="5"/>
        <v>4.08</v>
      </c>
      <c r="J79" s="10">
        <f t="shared" si="6"/>
        <v>24.060000000000002</v>
      </c>
    </row>
    <row r="80" spans="2:12" ht="15.75" thickBot="1">
      <c r="B80" s="902"/>
      <c r="C80" s="36" t="s">
        <v>66</v>
      </c>
      <c r="D80" s="47" t="s">
        <v>11</v>
      </c>
      <c r="E80" s="50">
        <v>2.15</v>
      </c>
      <c r="F80" s="82">
        <v>4</v>
      </c>
      <c r="G80" s="406">
        <v>1</v>
      </c>
      <c r="H80" s="403" t="s">
        <v>8</v>
      </c>
      <c r="I80" s="29">
        <f t="shared" si="5"/>
        <v>4.6</v>
      </c>
      <c r="J80" s="29">
        <f t="shared" si="6"/>
        <v>28.660000000000004</v>
      </c>
      <c r="L80" s="40"/>
    </row>
    <row r="81" spans="2:10" ht="15">
      <c r="B81" s="900">
        <v>41809</v>
      </c>
      <c r="C81" s="88" t="s">
        <v>60</v>
      </c>
      <c r="D81" s="27" t="s">
        <v>11</v>
      </c>
      <c r="E81" s="51">
        <v>2.1</v>
      </c>
      <c r="F81" s="83">
        <v>2</v>
      </c>
      <c r="G81" s="410">
        <v>1</v>
      </c>
      <c r="H81" s="409" t="s">
        <v>9</v>
      </c>
      <c r="I81" s="28">
        <f t="shared" si="5"/>
        <v>-2</v>
      </c>
      <c r="J81" s="28">
        <f t="shared" si="6"/>
        <v>26.660000000000004</v>
      </c>
    </row>
    <row r="82" spans="2:12" ht="15.75" thickBot="1">
      <c r="B82" s="902"/>
      <c r="C82" s="89" t="s">
        <v>24</v>
      </c>
      <c r="D82" s="411" t="s">
        <v>11</v>
      </c>
      <c r="E82" s="50">
        <v>2.35</v>
      </c>
      <c r="F82" s="82">
        <v>2</v>
      </c>
      <c r="G82" s="87">
        <v>1</v>
      </c>
      <c r="H82" s="407" t="s">
        <v>8</v>
      </c>
      <c r="I82" s="29">
        <f t="shared" si="5"/>
        <v>2.7</v>
      </c>
      <c r="J82" s="29">
        <f t="shared" si="6"/>
        <v>29.360000000000003</v>
      </c>
      <c r="L82" s="40"/>
    </row>
    <row r="83" spans="2:10" ht="15">
      <c r="B83" s="900">
        <v>41810</v>
      </c>
      <c r="C83" s="88" t="s">
        <v>89</v>
      </c>
      <c r="D83" s="27" t="s">
        <v>11</v>
      </c>
      <c r="E83" s="51">
        <v>2.13</v>
      </c>
      <c r="F83" s="83">
        <v>2</v>
      </c>
      <c r="G83" s="416">
        <v>1</v>
      </c>
      <c r="H83" s="413" t="s">
        <v>8</v>
      </c>
      <c r="I83" s="28">
        <f t="shared" si="5"/>
        <v>2.26</v>
      </c>
      <c r="J83" s="28">
        <f t="shared" si="6"/>
        <v>31.620000000000005</v>
      </c>
    </row>
    <row r="84" spans="2:10" ht="15">
      <c r="B84" s="901"/>
      <c r="C84" s="34" t="s">
        <v>70</v>
      </c>
      <c r="D84" s="49" t="s">
        <v>11</v>
      </c>
      <c r="E84" s="46">
        <v>2.43</v>
      </c>
      <c r="F84" s="81">
        <v>2</v>
      </c>
      <c r="G84" s="417">
        <v>1</v>
      </c>
      <c r="H84" s="414" t="s">
        <v>9</v>
      </c>
      <c r="I84" s="10">
        <f t="shared" si="5"/>
        <v>-2</v>
      </c>
      <c r="J84" s="10">
        <f t="shared" si="6"/>
        <v>29.620000000000005</v>
      </c>
    </row>
    <row r="85" spans="2:12" ht="15.75" thickBot="1">
      <c r="B85" s="902"/>
      <c r="C85" s="89" t="s">
        <v>66</v>
      </c>
      <c r="D85" s="47" t="s">
        <v>11</v>
      </c>
      <c r="E85" s="50">
        <v>1.98</v>
      </c>
      <c r="F85" s="82">
        <v>2</v>
      </c>
      <c r="G85" s="418">
        <v>1</v>
      </c>
      <c r="H85" s="415" t="s">
        <v>8</v>
      </c>
      <c r="I85" s="29">
        <f t="shared" si="5"/>
        <v>1.96</v>
      </c>
      <c r="J85" s="29">
        <f t="shared" si="6"/>
        <v>31.580000000000005</v>
      </c>
      <c r="L85" s="40"/>
    </row>
    <row r="86" spans="2:12" ht="15">
      <c r="B86" s="900">
        <v>41811</v>
      </c>
      <c r="C86" s="33" t="s">
        <v>70</v>
      </c>
      <c r="D86" s="27" t="s">
        <v>11</v>
      </c>
      <c r="E86" s="51">
        <v>2.36</v>
      </c>
      <c r="F86" s="83">
        <v>4</v>
      </c>
      <c r="G86" s="422">
        <v>1</v>
      </c>
      <c r="H86" s="419" t="s">
        <v>9</v>
      </c>
      <c r="I86" s="28">
        <f>IF(H86="Win",#REF!*F86*G86-F86*G86,-F86*G86)</f>
        <v>-4</v>
      </c>
      <c r="J86" s="28">
        <f t="shared" si="6"/>
        <v>27.580000000000005</v>
      </c>
      <c r="L86" s="40"/>
    </row>
    <row r="87" spans="2:10" ht="15">
      <c r="B87" s="901"/>
      <c r="C87" s="35" t="s">
        <v>82</v>
      </c>
      <c r="D87" s="49" t="s">
        <v>11</v>
      </c>
      <c r="E87" s="46">
        <v>2.15</v>
      </c>
      <c r="F87" s="81">
        <v>2</v>
      </c>
      <c r="G87" s="423">
        <v>1</v>
      </c>
      <c r="H87" s="420" t="s">
        <v>9</v>
      </c>
      <c r="I87" s="10">
        <f>IF(H87="Win",E86*F87*G87-F87*G87,-F87*G87)</f>
        <v>-2</v>
      </c>
      <c r="J87" s="10">
        <f t="shared" si="6"/>
        <v>25.580000000000005</v>
      </c>
    </row>
    <row r="88" spans="2:10" ht="15.75" thickBot="1">
      <c r="B88" s="902"/>
      <c r="C88" s="36" t="s">
        <v>66</v>
      </c>
      <c r="D88" s="47" t="s">
        <v>11</v>
      </c>
      <c r="E88" s="50">
        <v>2.04</v>
      </c>
      <c r="F88" s="82">
        <v>2</v>
      </c>
      <c r="G88" s="424">
        <v>1</v>
      </c>
      <c r="H88" s="421" t="s">
        <v>9</v>
      </c>
      <c r="I88" s="29">
        <f t="shared" si="5"/>
        <v>-2</v>
      </c>
      <c r="J88" s="29">
        <f t="shared" si="6"/>
        <v>23.580000000000005</v>
      </c>
    </row>
    <row r="89" spans="2:10" ht="15">
      <c r="B89" s="900">
        <v>41812</v>
      </c>
      <c r="C89" s="431" t="s">
        <v>49</v>
      </c>
      <c r="D89" s="27" t="s">
        <v>11</v>
      </c>
      <c r="E89" s="51">
        <v>2.36</v>
      </c>
      <c r="F89" s="83">
        <v>2</v>
      </c>
      <c r="G89" s="429">
        <v>1</v>
      </c>
      <c r="H89" s="428" t="s">
        <v>9</v>
      </c>
      <c r="I89" s="28">
        <f t="shared" si="5"/>
        <v>-2</v>
      </c>
      <c r="J89" s="28">
        <f t="shared" si="6"/>
        <v>21.580000000000005</v>
      </c>
    </row>
    <row r="90" spans="2:13" ht="15">
      <c r="B90" s="901"/>
      <c r="C90" s="432" t="s">
        <v>70</v>
      </c>
      <c r="D90" s="49" t="s">
        <v>11</v>
      </c>
      <c r="E90" s="46">
        <v>2.1</v>
      </c>
      <c r="F90" s="81">
        <v>8</v>
      </c>
      <c r="G90" s="430">
        <v>1</v>
      </c>
      <c r="H90" s="427" t="s">
        <v>8</v>
      </c>
      <c r="I90" s="10">
        <f t="shared" si="5"/>
        <v>8.8</v>
      </c>
      <c r="J90" s="10">
        <f t="shared" si="6"/>
        <v>30.380000000000006</v>
      </c>
      <c r="M90" s="40"/>
    </row>
    <row r="91" spans="2:10" ht="15">
      <c r="B91" s="901"/>
      <c r="C91" s="432" t="s">
        <v>82</v>
      </c>
      <c r="D91" s="49" t="s">
        <v>11</v>
      </c>
      <c r="E91" s="46">
        <v>2.15</v>
      </c>
      <c r="F91" s="81">
        <v>4</v>
      </c>
      <c r="G91" s="430">
        <v>1</v>
      </c>
      <c r="H91" s="427" t="s">
        <v>9</v>
      </c>
      <c r="I91" s="10">
        <f t="shared" si="5"/>
        <v>-4</v>
      </c>
      <c r="J91" s="10">
        <f t="shared" si="6"/>
        <v>26.380000000000006</v>
      </c>
    </row>
    <row r="92" spans="2:12" ht="15.75" thickBot="1">
      <c r="B92" s="902"/>
      <c r="C92" s="432" t="s">
        <v>66</v>
      </c>
      <c r="D92" s="49" t="s">
        <v>11</v>
      </c>
      <c r="E92" s="46">
        <v>2.27</v>
      </c>
      <c r="F92" s="81">
        <v>4</v>
      </c>
      <c r="G92" s="441">
        <v>1</v>
      </c>
      <c r="H92" s="437" t="s">
        <v>9</v>
      </c>
      <c r="I92" s="10">
        <f t="shared" si="5"/>
        <v>-4</v>
      </c>
      <c r="J92" s="10">
        <f t="shared" si="6"/>
        <v>22.380000000000006</v>
      </c>
      <c r="L92" s="40"/>
    </row>
    <row r="93" spans="2:10" ht="15">
      <c r="B93" s="900">
        <v>41813</v>
      </c>
      <c r="C93" s="88" t="s">
        <v>82</v>
      </c>
      <c r="D93" s="48" t="s">
        <v>11</v>
      </c>
      <c r="E93" s="51">
        <v>2.1</v>
      </c>
      <c r="F93" s="83">
        <v>8</v>
      </c>
      <c r="G93" s="440">
        <v>1</v>
      </c>
      <c r="H93" s="439" t="s">
        <v>9</v>
      </c>
      <c r="I93" s="28">
        <f t="shared" si="5"/>
        <v>-8</v>
      </c>
      <c r="J93" s="28">
        <f t="shared" si="6"/>
        <v>14.380000000000006</v>
      </c>
    </row>
    <row r="94" spans="2:10" ht="15.75" thickBot="1">
      <c r="B94" s="902"/>
      <c r="C94" s="443" t="s">
        <v>70</v>
      </c>
      <c r="D94" s="49" t="s">
        <v>11</v>
      </c>
      <c r="E94" s="46">
        <v>2.42</v>
      </c>
      <c r="F94" s="187">
        <v>2</v>
      </c>
      <c r="G94" s="445">
        <v>1</v>
      </c>
      <c r="H94" s="444" t="s">
        <v>9</v>
      </c>
      <c r="I94" s="10">
        <f t="shared" si="5"/>
        <v>-2</v>
      </c>
      <c r="J94" s="10">
        <f>J93+I94</f>
        <v>12.380000000000006</v>
      </c>
    </row>
    <row r="95" spans="2:10" ht="15">
      <c r="B95" s="893">
        <v>41814</v>
      </c>
      <c r="C95" s="37" t="s">
        <v>56</v>
      </c>
      <c r="D95" s="76" t="s">
        <v>11</v>
      </c>
      <c r="E95" s="48">
        <v>2.03</v>
      </c>
      <c r="F95" s="83">
        <v>2</v>
      </c>
      <c r="G95" s="449">
        <v>1</v>
      </c>
      <c r="H95" s="446" t="s">
        <v>9</v>
      </c>
      <c r="I95" s="28">
        <f t="shared" si="5"/>
        <v>-2</v>
      </c>
      <c r="J95" s="28">
        <f t="shared" si="6"/>
        <v>10.380000000000006</v>
      </c>
    </row>
    <row r="96" spans="2:10" ht="15">
      <c r="B96" s="895"/>
      <c r="C96" s="11" t="s">
        <v>70</v>
      </c>
      <c r="D96" s="5" t="s">
        <v>11</v>
      </c>
      <c r="E96" s="49">
        <v>2.01</v>
      </c>
      <c r="F96" s="81">
        <v>4</v>
      </c>
      <c r="G96" s="450">
        <v>1</v>
      </c>
      <c r="H96" s="447" t="s">
        <v>9</v>
      </c>
      <c r="I96" s="10">
        <f t="shared" si="5"/>
        <v>-4</v>
      </c>
      <c r="J96" s="10">
        <f t="shared" si="6"/>
        <v>6.380000000000006</v>
      </c>
    </row>
    <row r="97" spans="2:10" ht="15.75" thickBot="1">
      <c r="B97" s="895"/>
      <c r="C97" s="11" t="s">
        <v>53</v>
      </c>
      <c r="D97" s="5" t="s">
        <v>11</v>
      </c>
      <c r="E97" s="49">
        <v>2.15</v>
      </c>
      <c r="F97" s="81">
        <v>2</v>
      </c>
      <c r="G97" s="456">
        <v>1</v>
      </c>
      <c r="H97" s="453" t="s">
        <v>9</v>
      </c>
      <c r="I97" s="10">
        <f t="shared" si="5"/>
        <v>-2</v>
      </c>
      <c r="J97" s="10">
        <f t="shared" si="6"/>
        <v>4.380000000000006</v>
      </c>
    </row>
    <row r="98" spans="2:10" ht="15">
      <c r="B98" s="893">
        <v>41815</v>
      </c>
      <c r="C98" s="37" t="s">
        <v>49</v>
      </c>
      <c r="D98" s="27" t="s">
        <v>11</v>
      </c>
      <c r="E98" s="48">
        <v>2.38</v>
      </c>
      <c r="F98" s="83">
        <v>4</v>
      </c>
      <c r="G98" s="455">
        <v>1</v>
      </c>
      <c r="H98" s="454" t="s">
        <v>9</v>
      </c>
      <c r="I98" s="28">
        <f t="shared" si="5"/>
        <v>-4</v>
      </c>
      <c r="J98" s="28">
        <f t="shared" si="6"/>
        <v>0.3800000000000061</v>
      </c>
    </row>
    <row r="99" spans="2:10" ht="15">
      <c r="B99" s="895"/>
      <c r="C99" s="11" t="s">
        <v>59</v>
      </c>
      <c r="D99" s="49" t="s">
        <v>11</v>
      </c>
      <c r="E99" s="49">
        <v>2</v>
      </c>
      <c r="F99" s="81">
        <v>8</v>
      </c>
      <c r="G99" s="456">
        <v>1</v>
      </c>
      <c r="H99" s="453" t="s">
        <v>8</v>
      </c>
      <c r="I99" s="10">
        <f t="shared" si="5"/>
        <v>8</v>
      </c>
      <c r="J99" s="10">
        <f t="shared" si="6"/>
        <v>8.380000000000006</v>
      </c>
    </row>
    <row r="100" spans="2:10" ht="15">
      <c r="B100" s="895"/>
      <c r="C100" s="11" t="s">
        <v>56</v>
      </c>
      <c r="D100" s="49" t="s">
        <v>11</v>
      </c>
      <c r="E100" s="49">
        <v>2.35</v>
      </c>
      <c r="F100" s="81">
        <v>4</v>
      </c>
      <c r="G100" s="456">
        <v>1</v>
      </c>
      <c r="H100" s="453" t="s">
        <v>9</v>
      </c>
      <c r="I100" s="10">
        <f t="shared" si="5"/>
        <v>-4</v>
      </c>
      <c r="J100" s="10">
        <f t="shared" si="6"/>
        <v>4.380000000000006</v>
      </c>
    </row>
    <row r="101" spans="2:10" ht="15">
      <c r="B101" s="895"/>
      <c r="C101" s="11" t="s">
        <v>75</v>
      </c>
      <c r="D101" s="49" t="s">
        <v>11</v>
      </c>
      <c r="E101" s="49">
        <v>2.66</v>
      </c>
      <c r="F101" s="81">
        <v>4</v>
      </c>
      <c r="G101" s="456">
        <v>1</v>
      </c>
      <c r="H101" s="453" t="s">
        <v>9</v>
      </c>
      <c r="I101" s="10">
        <f t="shared" si="5"/>
        <v>-4</v>
      </c>
      <c r="J101" s="10">
        <f t="shared" si="6"/>
        <v>0.3800000000000061</v>
      </c>
    </row>
    <row r="102" spans="2:12" ht="15.75" thickBot="1">
      <c r="B102" s="894"/>
      <c r="C102" s="38" t="s">
        <v>63</v>
      </c>
      <c r="D102" s="47" t="s">
        <v>11</v>
      </c>
      <c r="E102" s="47">
        <v>2.32</v>
      </c>
      <c r="F102" s="82">
        <v>2</v>
      </c>
      <c r="G102" s="457">
        <v>1</v>
      </c>
      <c r="H102" s="452" t="s">
        <v>8</v>
      </c>
      <c r="I102" s="29">
        <f t="shared" si="5"/>
        <v>2.6399999999999997</v>
      </c>
      <c r="J102" s="29">
        <f t="shared" si="6"/>
        <v>3.020000000000006</v>
      </c>
      <c r="L102" s="40"/>
    </row>
    <row r="103" spans="2:10" ht="15">
      <c r="B103" s="890">
        <v>41816</v>
      </c>
      <c r="C103" s="37" t="s">
        <v>93</v>
      </c>
      <c r="D103" s="27" t="s">
        <v>11</v>
      </c>
      <c r="E103" s="51">
        <v>2.1</v>
      </c>
      <c r="F103" s="464">
        <v>2</v>
      </c>
      <c r="G103" s="460">
        <v>1</v>
      </c>
      <c r="H103" s="460" t="s">
        <v>8</v>
      </c>
      <c r="I103" s="28">
        <f t="shared" si="5"/>
        <v>2.2</v>
      </c>
      <c r="J103" s="28">
        <f t="shared" si="6"/>
        <v>5.220000000000006</v>
      </c>
    </row>
    <row r="104" spans="2:10" ht="15">
      <c r="B104" s="891"/>
      <c r="C104" s="11" t="s">
        <v>45</v>
      </c>
      <c r="D104" s="49" t="s">
        <v>11</v>
      </c>
      <c r="E104" s="46">
        <v>2.21</v>
      </c>
      <c r="F104" s="465">
        <v>4</v>
      </c>
      <c r="G104" s="459">
        <v>1</v>
      </c>
      <c r="H104" s="459" t="s">
        <v>8</v>
      </c>
      <c r="I104" s="10">
        <f t="shared" si="5"/>
        <v>4.84</v>
      </c>
      <c r="J104" s="10">
        <f t="shared" si="6"/>
        <v>10.060000000000006</v>
      </c>
    </row>
    <row r="105" spans="2:10" ht="15">
      <c r="B105" s="891"/>
      <c r="C105" s="11" t="s">
        <v>56</v>
      </c>
      <c r="D105" s="49" t="s">
        <v>11</v>
      </c>
      <c r="E105" s="46">
        <v>2.08</v>
      </c>
      <c r="F105" s="465">
        <v>8</v>
      </c>
      <c r="G105" s="459">
        <v>1</v>
      </c>
      <c r="H105" s="459" t="s">
        <v>9</v>
      </c>
      <c r="I105" s="10">
        <f t="shared" si="5"/>
        <v>-8</v>
      </c>
      <c r="J105" s="10">
        <f t="shared" si="6"/>
        <v>2.060000000000006</v>
      </c>
    </row>
    <row r="106" spans="2:10" ht="15">
      <c r="B106" s="891"/>
      <c r="C106" s="11" t="s">
        <v>82</v>
      </c>
      <c r="D106" s="49" t="s">
        <v>11</v>
      </c>
      <c r="E106" s="46">
        <v>2.8</v>
      </c>
      <c r="F106" s="465">
        <v>2</v>
      </c>
      <c r="G106" s="459">
        <v>1</v>
      </c>
      <c r="H106" s="459" t="s">
        <v>9</v>
      </c>
      <c r="I106" s="10">
        <f t="shared" si="5"/>
        <v>-2</v>
      </c>
      <c r="J106" s="10">
        <f>J105+I106</f>
        <v>0.060000000000005826</v>
      </c>
    </row>
    <row r="107" spans="2:12" ht="15.75" thickBot="1">
      <c r="B107" s="891"/>
      <c r="C107" s="11" t="s">
        <v>75</v>
      </c>
      <c r="D107" s="49" t="s">
        <v>11</v>
      </c>
      <c r="E107" s="46">
        <v>2.51</v>
      </c>
      <c r="F107" s="469">
        <v>8</v>
      </c>
      <c r="G107" s="469">
        <v>1</v>
      </c>
      <c r="H107" s="469" t="s">
        <v>9</v>
      </c>
      <c r="I107" s="10">
        <f>IF(H107="Win",#REF!*F107*G107-F107*G107,-F107*G107)</f>
        <v>-8</v>
      </c>
      <c r="J107" s="10">
        <f t="shared" si="6"/>
        <v>-7.939999999999994</v>
      </c>
      <c r="L107" s="40"/>
    </row>
    <row r="108" spans="2:10" ht="15">
      <c r="B108" s="898">
        <v>41817</v>
      </c>
      <c r="C108" s="37" t="s">
        <v>49</v>
      </c>
      <c r="D108" s="48" t="s">
        <v>11</v>
      </c>
      <c r="E108" s="490">
        <v>2.66</v>
      </c>
      <c r="F108" s="489">
        <v>8</v>
      </c>
      <c r="G108" s="471">
        <v>1</v>
      </c>
      <c r="H108" s="482" t="s">
        <v>8</v>
      </c>
      <c r="I108" s="68">
        <f t="shared" si="5"/>
        <v>13.280000000000001</v>
      </c>
      <c r="J108" s="28">
        <f t="shared" si="6"/>
        <v>5.340000000000007</v>
      </c>
    </row>
    <row r="109" spans="2:10" ht="15">
      <c r="B109" s="899"/>
      <c r="C109" s="11" t="s">
        <v>93</v>
      </c>
      <c r="D109" s="49" t="s">
        <v>11</v>
      </c>
      <c r="E109" s="491">
        <v>2.3</v>
      </c>
      <c r="F109" s="488">
        <v>2</v>
      </c>
      <c r="G109" s="472">
        <v>1</v>
      </c>
      <c r="H109" s="483" t="s">
        <v>8</v>
      </c>
      <c r="I109" s="69">
        <f t="shared" si="5"/>
        <v>2.5999999999999996</v>
      </c>
      <c r="J109" s="10">
        <f t="shared" si="6"/>
        <v>7.940000000000007</v>
      </c>
    </row>
    <row r="110" spans="2:12" ht="15.75" thickBot="1">
      <c r="B110" s="905"/>
      <c r="C110" s="38" t="s">
        <v>82</v>
      </c>
      <c r="D110" s="47" t="s">
        <v>11</v>
      </c>
      <c r="E110" s="491">
        <v>2.85</v>
      </c>
      <c r="F110" s="487">
        <v>4</v>
      </c>
      <c r="G110" s="473">
        <v>1</v>
      </c>
      <c r="H110" s="484" t="s">
        <v>9</v>
      </c>
      <c r="I110" s="70">
        <f t="shared" si="5"/>
        <v>-4</v>
      </c>
      <c r="J110" s="29">
        <f t="shared" si="6"/>
        <v>3.9400000000000066</v>
      </c>
      <c r="L110" s="40"/>
    </row>
    <row r="111" spans="2:10" ht="15">
      <c r="B111" s="893">
        <v>41819</v>
      </c>
      <c r="C111" s="37" t="s">
        <v>52</v>
      </c>
      <c r="D111" s="27" t="s">
        <v>11</v>
      </c>
      <c r="E111" s="39">
        <v>2.14</v>
      </c>
      <c r="F111" s="489">
        <v>2</v>
      </c>
      <c r="G111" s="477">
        <v>1</v>
      </c>
      <c r="H111" s="476" t="s">
        <v>9</v>
      </c>
      <c r="I111" s="28">
        <f t="shared" si="5"/>
        <v>-2</v>
      </c>
      <c r="J111" s="28">
        <f t="shared" si="6"/>
        <v>1.9400000000000066</v>
      </c>
    </row>
    <row r="112" spans="2:10" ht="15">
      <c r="B112" s="895"/>
      <c r="C112" s="11" t="s">
        <v>46</v>
      </c>
      <c r="D112" s="49" t="s">
        <v>11</v>
      </c>
      <c r="E112" s="493">
        <v>2.06</v>
      </c>
      <c r="F112" s="488">
        <v>2</v>
      </c>
      <c r="G112" s="478">
        <v>1</v>
      </c>
      <c r="H112" s="475" t="s">
        <v>9</v>
      </c>
      <c r="I112" s="10">
        <f t="shared" si="5"/>
        <v>-2</v>
      </c>
      <c r="J112" s="10">
        <f t="shared" si="6"/>
        <v>-0.05999999999999339</v>
      </c>
    </row>
    <row r="113" spans="2:10" ht="15">
      <c r="B113" s="895"/>
      <c r="C113" s="11" t="s">
        <v>96</v>
      </c>
      <c r="D113" s="49" t="s">
        <v>11</v>
      </c>
      <c r="E113" s="493">
        <v>2.11</v>
      </c>
      <c r="F113" s="488">
        <v>2</v>
      </c>
      <c r="G113" s="478">
        <v>1</v>
      </c>
      <c r="H113" s="475" t="s">
        <v>8</v>
      </c>
      <c r="I113" s="10">
        <f t="shared" si="5"/>
        <v>2.2199999999999998</v>
      </c>
      <c r="J113" s="10">
        <f t="shared" si="6"/>
        <v>2.1600000000000064</v>
      </c>
    </row>
    <row r="114" spans="2:10" ht="15">
      <c r="B114" s="895"/>
      <c r="C114" s="11" t="s">
        <v>93</v>
      </c>
      <c r="D114" s="49" t="s">
        <v>11</v>
      </c>
      <c r="E114" s="493">
        <v>2.15</v>
      </c>
      <c r="F114" s="488">
        <v>2</v>
      </c>
      <c r="G114" s="478">
        <v>1</v>
      </c>
      <c r="H114" s="475" t="s">
        <v>8</v>
      </c>
      <c r="I114" s="10">
        <f t="shared" si="5"/>
        <v>2.3</v>
      </c>
      <c r="J114" s="10">
        <f t="shared" si="6"/>
        <v>4.460000000000006</v>
      </c>
    </row>
    <row r="115" spans="2:10" ht="15">
      <c r="B115" s="895"/>
      <c r="C115" s="11" t="s">
        <v>82</v>
      </c>
      <c r="D115" s="49" t="s">
        <v>11</v>
      </c>
      <c r="E115" s="493">
        <v>2.55</v>
      </c>
      <c r="F115" s="488">
        <v>8</v>
      </c>
      <c r="G115" s="478">
        <v>1</v>
      </c>
      <c r="H115" s="475" t="s">
        <v>8</v>
      </c>
      <c r="I115" s="10">
        <f t="shared" si="5"/>
        <v>12.399999999999999</v>
      </c>
      <c r="J115" s="10">
        <f t="shared" si="6"/>
        <v>16.860000000000007</v>
      </c>
    </row>
    <row r="116" spans="2:10" ht="15">
      <c r="B116" s="895"/>
      <c r="C116" s="11" t="s">
        <v>56</v>
      </c>
      <c r="D116" s="49" t="s">
        <v>11</v>
      </c>
      <c r="E116" s="493">
        <v>2.13</v>
      </c>
      <c r="F116" s="488">
        <v>2</v>
      </c>
      <c r="G116" s="478">
        <v>1</v>
      </c>
      <c r="H116" s="475" t="s">
        <v>9</v>
      </c>
      <c r="I116" s="10">
        <f t="shared" si="5"/>
        <v>-2</v>
      </c>
      <c r="J116" s="10">
        <f t="shared" si="6"/>
        <v>14.860000000000007</v>
      </c>
    </row>
    <row r="117" spans="2:12" ht="15.75" thickBot="1">
      <c r="B117" s="895"/>
      <c r="C117" s="11" t="s">
        <v>53</v>
      </c>
      <c r="D117" s="49" t="s">
        <v>11</v>
      </c>
      <c r="E117" s="493">
        <v>2.74</v>
      </c>
      <c r="F117" s="488">
        <v>4</v>
      </c>
      <c r="G117" s="491">
        <v>1</v>
      </c>
      <c r="H117" s="488" t="s">
        <v>9</v>
      </c>
      <c r="I117" s="10">
        <f t="shared" si="5"/>
        <v>-4</v>
      </c>
      <c r="J117" s="10">
        <f t="shared" si="6"/>
        <v>10.860000000000007</v>
      </c>
      <c r="L117" s="40"/>
    </row>
    <row r="118" spans="2:10" ht="15">
      <c r="B118" s="890">
        <v>41820</v>
      </c>
      <c r="C118" s="37" t="s">
        <v>73</v>
      </c>
      <c r="D118" s="48" t="s">
        <v>11</v>
      </c>
      <c r="E118" s="489">
        <v>2.85</v>
      </c>
      <c r="F118" s="490">
        <v>2</v>
      </c>
      <c r="G118" s="489">
        <v>1</v>
      </c>
      <c r="H118" s="489" t="s">
        <v>9</v>
      </c>
      <c r="I118" s="28">
        <f t="shared" si="5"/>
        <v>-2</v>
      </c>
      <c r="J118" s="28">
        <f t="shared" si="6"/>
        <v>8.860000000000007</v>
      </c>
    </row>
    <row r="119" spans="2:10" ht="15">
      <c r="B119" s="891"/>
      <c r="C119" s="11" t="s">
        <v>48</v>
      </c>
      <c r="D119" s="49" t="s">
        <v>11</v>
      </c>
      <c r="E119" s="488">
        <v>2.6</v>
      </c>
      <c r="F119" s="491">
        <v>2</v>
      </c>
      <c r="G119" s="488">
        <v>1</v>
      </c>
      <c r="H119" s="488" t="s">
        <v>9</v>
      </c>
      <c r="I119" s="10">
        <f t="shared" si="5"/>
        <v>-2</v>
      </c>
      <c r="J119" s="10">
        <f t="shared" si="6"/>
        <v>6.8600000000000065</v>
      </c>
    </row>
    <row r="120" spans="2:10" ht="15">
      <c r="B120" s="891"/>
      <c r="C120" s="11" t="s">
        <v>33</v>
      </c>
      <c r="D120" s="49" t="s">
        <v>11</v>
      </c>
      <c r="E120" s="488">
        <v>2.15</v>
      </c>
      <c r="F120" s="491">
        <v>2</v>
      </c>
      <c r="G120" s="488">
        <v>1</v>
      </c>
      <c r="H120" s="488" t="s">
        <v>9</v>
      </c>
      <c r="I120" s="10">
        <f t="shared" si="5"/>
        <v>-2</v>
      </c>
      <c r="J120" s="10">
        <f t="shared" si="6"/>
        <v>4.8600000000000065</v>
      </c>
    </row>
    <row r="121" spans="2:14" ht="15.75" thickBot="1">
      <c r="B121" s="892"/>
      <c r="C121" s="38" t="s">
        <v>32</v>
      </c>
      <c r="D121" s="47" t="s">
        <v>11</v>
      </c>
      <c r="E121" s="487">
        <v>2.15</v>
      </c>
      <c r="F121" s="492">
        <v>2</v>
      </c>
      <c r="G121" s="487">
        <v>1</v>
      </c>
      <c r="H121" s="487" t="s">
        <v>8</v>
      </c>
      <c r="I121" s="29">
        <f t="shared" si="5"/>
        <v>2.3</v>
      </c>
      <c r="J121" s="29">
        <f t="shared" si="6"/>
        <v>7.160000000000006</v>
      </c>
      <c r="L121" s="879">
        <f>SUM(I48:I121)</f>
        <v>-24.86</v>
      </c>
      <c r="N121" s="40"/>
    </row>
    <row r="122" spans="2:10" ht="15">
      <c r="B122" s="890">
        <v>41821</v>
      </c>
      <c r="C122" s="37" t="s">
        <v>59</v>
      </c>
      <c r="D122" s="48" t="s">
        <v>11</v>
      </c>
      <c r="E122" s="497">
        <v>2.15</v>
      </c>
      <c r="F122" s="495">
        <v>2</v>
      </c>
      <c r="G122" s="495">
        <v>1</v>
      </c>
      <c r="H122" s="495" t="s">
        <v>9</v>
      </c>
      <c r="I122" s="28">
        <f t="shared" si="5"/>
        <v>-2</v>
      </c>
      <c r="J122" s="28">
        <f t="shared" si="6"/>
        <v>5.160000000000006</v>
      </c>
    </row>
    <row r="123" spans="2:10" ht="15">
      <c r="B123" s="891"/>
      <c r="C123" s="11" t="s">
        <v>82</v>
      </c>
      <c r="D123" s="49" t="s">
        <v>11</v>
      </c>
      <c r="E123" s="498">
        <v>3.2</v>
      </c>
      <c r="F123" s="496">
        <v>4</v>
      </c>
      <c r="G123" s="496">
        <v>1</v>
      </c>
      <c r="H123" s="496" t="s">
        <v>9</v>
      </c>
      <c r="I123" s="10">
        <f t="shared" si="5"/>
        <v>-4</v>
      </c>
      <c r="J123" s="10">
        <f t="shared" si="6"/>
        <v>1.1600000000000064</v>
      </c>
    </row>
    <row r="124" spans="2:10" ht="15">
      <c r="B124" s="891"/>
      <c r="C124" s="11" t="s">
        <v>55</v>
      </c>
      <c r="D124" s="49" t="s">
        <v>11</v>
      </c>
      <c r="E124" s="498">
        <v>2.4</v>
      </c>
      <c r="F124" s="496">
        <v>8</v>
      </c>
      <c r="G124" s="496">
        <v>1</v>
      </c>
      <c r="H124" s="496" t="s">
        <v>8</v>
      </c>
      <c r="I124" s="10">
        <f>IF(H124="Win",E124*F124*G124-F124*G124,-F124*G124)</f>
        <v>11.2</v>
      </c>
      <c r="J124" s="10">
        <f t="shared" si="6"/>
        <v>12.360000000000007</v>
      </c>
    </row>
    <row r="125" spans="2:12" ht="15.75" thickBot="1">
      <c r="B125" s="891"/>
      <c r="C125" s="11" t="s">
        <v>66</v>
      </c>
      <c r="D125" s="49" t="s">
        <v>11</v>
      </c>
      <c r="E125" s="504">
        <v>1.99</v>
      </c>
      <c r="F125" s="500">
        <v>2</v>
      </c>
      <c r="G125" s="500">
        <v>1</v>
      </c>
      <c r="H125" s="500" t="s">
        <v>8</v>
      </c>
      <c r="I125" s="10">
        <f>IF(H125="Win",E125*F125*G125-F125*G125,-F125*G125)</f>
        <v>1.98</v>
      </c>
      <c r="J125" s="10">
        <f t="shared" si="6"/>
        <v>14.340000000000007</v>
      </c>
      <c r="L125" s="40"/>
    </row>
    <row r="126" spans="2:10" ht="15">
      <c r="B126" s="906">
        <v>41822</v>
      </c>
      <c r="C126" s="512" t="s">
        <v>59</v>
      </c>
      <c r="D126" s="513" t="s">
        <v>11</v>
      </c>
      <c r="E126" s="510">
        <v>2.03</v>
      </c>
      <c r="F126" s="509">
        <v>4</v>
      </c>
      <c r="G126" s="117">
        <v>1</v>
      </c>
      <c r="H126" s="117" t="s">
        <v>9</v>
      </c>
      <c r="I126" s="119">
        <f>IF(H126="Win",E126*F126*G126-F126*G126,-F126*G126)</f>
        <v>-4</v>
      </c>
      <c r="J126" s="507">
        <f t="shared" si="6"/>
        <v>10.340000000000007</v>
      </c>
    </row>
    <row r="127" spans="2:10" ht="15">
      <c r="B127" s="907"/>
      <c r="C127" s="58" t="s">
        <v>60</v>
      </c>
      <c r="D127" s="514" t="s">
        <v>11</v>
      </c>
      <c r="E127" s="511">
        <v>2.36</v>
      </c>
      <c r="F127" s="504">
        <v>4</v>
      </c>
      <c r="G127" s="500">
        <v>1</v>
      </c>
      <c r="H127" s="500" t="s">
        <v>9</v>
      </c>
      <c r="I127" s="10">
        <f t="shared" si="5"/>
        <v>-4</v>
      </c>
      <c r="J127" s="508">
        <f t="shared" si="6"/>
        <v>6.340000000000007</v>
      </c>
    </row>
    <row r="128" spans="2:10" ht="15">
      <c r="B128" s="907"/>
      <c r="C128" s="58" t="s">
        <v>49</v>
      </c>
      <c r="D128" s="514" t="s">
        <v>11</v>
      </c>
      <c r="E128" s="511">
        <v>2.28</v>
      </c>
      <c r="F128" s="504">
        <v>2</v>
      </c>
      <c r="G128" s="500">
        <v>1</v>
      </c>
      <c r="H128" s="500" t="s">
        <v>8</v>
      </c>
      <c r="I128" s="10">
        <f t="shared" si="5"/>
        <v>2.5599999999999996</v>
      </c>
      <c r="J128" s="508">
        <f t="shared" si="6"/>
        <v>8.900000000000006</v>
      </c>
    </row>
    <row r="129" spans="2:12" ht="15.75" thickBot="1">
      <c r="B129" s="907"/>
      <c r="C129" s="58" t="s">
        <v>56</v>
      </c>
      <c r="D129" s="514" t="s">
        <v>11</v>
      </c>
      <c r="E129" s="511">
        <v>2.4</v>
      </c>
      <c r="F129" s="515">
        <v>4</v>
      </c>
      <c r="G129" s="517">
        <v>1</v>
      </c>
      <c r="H129" s="517" t="s">
        <v>9</v>
      </c>
      <c r="I129" s="10">
        <f t="shared" si="5"/>
        <v>-4</v>
      </c>
      <c r="J129" s="508">
        <f t="shared" si="6"/>
        <v>4.900000000000006</v>
      </c>
      <c r="L129" s="40"/>
    </row>
    <row r="130" spans="2:10" ht="15">
      <c r="B130" s="893">
        <v>41823</v>
      </c>
      <c r="C130" s="57" t="s">
        <v>60</v>
      </c>
      <c r="D130" s="48" t="s">
        <v>11</v>
      </c>
      <c r="E130" s="519">
        <v>2.35</v>
      </c>
      <c r="F130" s="533">
        <v>8</v>
      </c>
      <c r="G130" s="60">
        <v>1</v>
      </c>
      <c r="H130" s="518" t="s">
        <v>8</v>
      </c>
      <c r="I130" s="28">
        <f t="shared" si="5"/>
        <v>10.8</v>
      </c>
      <c r="J130" s="28">
        <f t="shared" si="6"/>
        <v>15.700000000000006</v>
      </c>
    </row>
    <row r="131" spans="2:12" ht="15.75" thickBot="1">
      <c r="B131" s="895"/>
      <c r="C131" s="58" t="s">
        <v>73</v>
      </c>
      <c r="D131" s="47" t="s">
        <v>11</v>
      </c>
      <c r="E131" s="531">
        <v>2.38</v>
      </c>
      <c r="F131" s="534">
        <v>8</v>
      </c>
      <c r="G131" s="17">
        <v>1</v>
      </c>
      <c r="H131" s="528" t="s">
        <v>9</v>
      </c>
      <c r="I131" s="10">
        <f aca="true" t="shared" si="7" ref="I131:I194">IF(H131="Win",E131*F131*G131-F131*G131,-F131*G131)</f>
        <v>-8</v>
      </c>
      <c r="J131" s="10">
        <f t="shared" si="6"/>
        <v>7.700000000000006</v>
      </c>
      <c r="L131" s="40"/>
    </row>
    <row r="132" spans="2:10" ht="15">
      <c r="B132" s="893">
        <v>41824</v>
      </c>
      <c r="C132" s="33" t="s">
        <v>46</v>
      </c>
      <c r="D132" s="48" t="s">
        <v>11</v>
      </c>
      <c r="E132" s="530">
        <v>2.8</v>
      </c>
      <c r="F132" s="533">
        <v>4</v>
      </c>
      <c r="G132" s="60">
        <v>1</v>
      </c>
      <c r="H132" s="529" t="s">
        <v>9</v>
      </c>
      <c r="I132" s="28">
        <f t="shared" si="7"/>
        <v>-4</v>
      </c>
      <c r="J132" s="28">
        <f aca="true" t="shared" si="8" ref="J132:J195">J131+I132</f>
        <v>3.7000000000000064</v>
      </c>
    </row>
    <row r="133" spans="2:10" ht="15">
      <c r="B133" s="895"/>
      <c r="C133" s="35" t="s">
        <v>96</v>
      </c>
      <c r="D133" s="49" t="s">
        <v>11</v>
      </c>
      <c r="E133" s="531">
        <v>2.02</v>
      </c>
      <c r="F133" s="534">
        <v>2</v>
      </c>
      <c r="G133" s="17">
        <v>1</v>
      </c>
      <c r="H133" s="528" t="s">
        <v>8</v>
      </c>
      <c r="I133" s="10">
        <f t="shared" si="7"/>
        <v>2.04</v>
      </c>
      <c r="J133" s="10">
        <f t="shared" si="8"/>
        <v>5.740000000000006</v>
      </c>
    </row>
    <row r="134" spans="2:10" ht="15">
      <c r="B134" s="895"/>
      <c r="C134" s="35" t="s">
        <v>51</v>
      </c>
      <c r="D134" s="49" t="s">
        <v>11</v>
      </c>
      <c r="E134" s="531">
        <v>2.15</v>
      </c>
      <c r="F134" s="534">
        <v>2</v>
      </c>
      <c r="G134" s="17">
        <v>1</v>
      </c>
      <c r="H134" s="528" t="s">
        <v>8</v>
      </c>
      <c r="I134" s="10">
        <f t="shared" si="7"/>
        <v>2.3</v>
      </c>
      <c r="J134" s="10">
        <f t="shared" si="8"/>
        <v>8.040000000000006</v>
      </c>
    </row>
    <row r="135" spans="2:10" ht="15">
      <c r="B135" s="895"/>
      <c r="C135" s="35" t="s">
        <v>60</v>
      </c>
      <c r="D135" s="49" t="s">
        <v>11</v>
      </c>
      <c r="E135" s="531">
        <v>2.52</v>
      </c>
      <c r="F135" s="534">
        <v>2</v>
      </c>
      <c r="G135" s="17">
        <v>1</v>
      </c>
      <c r="H135" s="528" t="s">
        <v>9</v>
      </c>
      <c r="I135" s="10">
        <f t="shared" si="7"/>
        <v>-2</v>
      </c>
      <c r="J135" s="10">
        <f t="shared" si="8"/>
        <v>6.040000000000006</v>
      </c>
    </row>
    <row r="136" spans="2:10" ht="15">
      <c r="B136" s="895"/>
      <c r="C136" s="35" t="s">
        <v>73</v>
      </c>
      <c r="D136" s="49" t="s">
        <v>11</v>
      </c>
      <c r="E136" s="531">
        <v>3.15</v>
      </c>
      <c r="F136" s="534">
        <v>2</v>
      </c>
      <c r="G136" s="17">
        <v>1</v>
      </c>
      <c r="H136" s="528" t="s">
        <v>9</v>
      </c>
      <c r="I136" s="10">
        <f t="shared" si="7"/>
        <v>-2</v>
      </c>
      <c r="J136" s="10">
        <f t="shared" si="8"/>
        <v>4.040000000000006</v>
      </c>
    </row>
    <row r="137" spans="2:12" ht="15.75" thickBot="1">
      <c r="B137" s="894"/>
      <c r="C137" s="36" t="s">
        <v>93</v>
      </c>
      <c r="D137" s="47" t="s">
        <v>11</v>
      </c>
      <c r="E137" s="532">
        <v>2.77</v>
      </c>
      <c r="F137" s="535">
        <v>2</v>
      </c>
      <c r="G137" s="225">
        <v>1</v>
      </c>
      <c r="H137" s="527" t="s">
        <v>9</v>
      </c>
      <c r="I137" s="29">
        <f t="shared" si="7"/>
        <v>-2</v>
      </c>
      <c r="J137" s="29">
        <f t="shared" si="8"/>
        <v>2.0400000000000063</v>
      </c>
      <c r="L137" s="40"/>
    </row>
    <row r="138" spans="2:10" ht="15">
      <c r="B138" s="893">
        <v>41825</v>
      </c>
      <c r="C138" s="33" t="s">
        <v>75</v>
      </c>
      <c r="D138" s="48" t="s">
        <v>11</v>
      </c>
      <c r="E138" s="543">
        <v>2.03</v>
      </c>
      <c r="F138" s="542">
        <v>4</v>
      </c>
      <c r="G138" s="60">
        <v>1</v>
      </c>
      <c r="H138" s="542" t="s">
        <v>8</v>
      </c>
      <c r="I138" s="28">
        <f t="shared" si="7"/>
        <v>4.119999999999999</v>
      </c>
      <c r="J138" s="28">
        <f t="shared" si="8"/>
        <v>6.1600000000000055</v>
      </c>
    </row>
    <row r="139" spans="2:12" ht="15.75" thickBot="1">
      <c r="B139" s="894"/>
      <c r="C139" s="36" t="s">
        <v>77</v>
      </c>
      <c r="D139" s="47" t="s">
        <v>11</v>
      </c>
      <c r="E139" s="544">
        <v>2.23</v>
      </c>
      <c r="F139" s="540">
        <v>4</v>
      </c>
      <c r="G139" s="225">
        <v>1</v>
      </c>
      <c r="H139" s="540" t="s">
        <v>8</v>
      </c>
      <c r="I139" s="29">
        <f t="shared" si="7"/>
        <v>4.92</v>
      </c>
      <c r="J139" s="29">
        <f t="shared" si="8"/>
        <v>11.080000000000005</v>
      </c>
      <c r="L139" s="40"/>
    </row>
    <row r="140" spans="2:10" ht="15">
      <c r="B140" s="898">
        <v>41827</v>
      </c>
      <c r="C140" s="37" t="s">
        <v>96</v>
      </c>
      <c r="D140" s="48" t="s">
        <v>11</v>
      </c>
      <c r="E140" s="543">
        <v>2.14</v>
      </c>
      <c r="F140" s="542">
        <v>2</v>
      </c>
      <c r="G140" s="543">
        <v>1</v>
      </c>
      <c r="H140" s="542" t="s">
        <v>8</v>
      </c>
      <c r="I140" s="28">
        <f t="shared" si="7"/>
        <v>2.2800000000000002</v>
      </c>
      <c r="J140" s="28">
        <f t="shared" si="8"/>
        <v>13.360000000000007</v>
      </c>
    </row>
    <row r="141" spans="2:12" ht="15.75" thickBot="1">
      <c r="B141" s="905"/>
      <c r="C141" s="38" t="s">
        <v>15</v>
      </c>
      <c r="D141" s="47" t="s">
        <v>11</v>
      </c>
      <c r="E141" s="544">
        <v>2.56</v>
      </c>
      <c r="F141" s="540">
        <v>2</v>
      </c>
      <c r="G141" s="544">
        <v>1</v>
      </c>
      <c r="H141" s="540" t="s">
        <v>8</v>
      </c>
      <c r="I141" s="29">
        <f t="shared" si="7"/>
        <v>3.12</v>
      </c>
      <c r="J141" s="29">
        <f t="shared" si="8"/>
        <v>16.480000000000008</v>
      </c>
      <c r="L141" s="40"/>
    </row>
    <row r="142" spans="2:10" ht="15">
      <c r="B142" s="893">
        <v>41828</v>
      </c>
      <c r="C142" s="563" t="s">
        <v>45</v>
      </c>
      <c r="D142" s="48" t="s">
        <v>11</v>
      </c>
      <c r="E142" s="553">
        <v>2.1</v>
      </c>
      <c r="F142" s="553">
        <v>2</v>
      </c>
      <c r="G142" s="554">
        <v>1</v>
      </c>
      <c r="H142" s="553" t="s">
        <v>9</v>
      </c>
      <c r="I142" s="28">
        <f t="shared" si="7"/>
        <v>-2</v>
      </c>
      <c r="J142" s="28">
        <f t="shared" si="8"/>
        <v>14.480000000000008</v>
      </c>
    </row>
    <row r="143" spans="2:12" ht="15.75" thickBot="1">
      <c r="B143" s="894"/>
      <c r="C143" s="36" t="s">
        <v>33</v>
      </c>
      <c r="D143" s="47" t="s">
        <v>11</v>
      </c>
      <c r="E143" s="551">
        <v>2.07</v>
      </c>
      <c r="F143" s="551">
        <v>2</v>
      </c>
      <c r="G143" s="555">
        <v>1</v>
      </c>
      <c r="H143" s="551" t="s">
        <v>8</v>
      </c>
      <c r="I143" s="29">
        <f t="shared" si="7"/>
        <v>2.1399999999999997</v>
      </c>
      <c r="J143" s="29">
        <f t="shared" si="8"/>
        <v>16.620000000000008</v>
      </c>
      <c r="L143" s="40"/>
    </row>
    <row r="144" spans="2:10" ht="15">
      <c r="B144" s="890">
        <v>41829</v>
      </c>
      <c r="C144" s="37" t="s">
        <v>97</v>
      </c>
      <c r="D144" s="567" t="s">
        <v>11</v>
      </c>
      <c r="E144" s="564">
        <v>2.05</v>
      </c>
      <c r="F144" s="567">
        <v>2</v>
      </c>
      <c r="G144" s="564">
        <v>1</v>
      </c>
      <c r="H144" s="564" t="s">
        <v>8</v>
      </c>
      <c r="I144" s="28">
        <f t="shared" si="7"/>
        <v>2.0999999999999996</v>
      </c>
      <c r="J144" s="28">
        <f t="shared" si="8"/>
        <v>18.720000000000006</v>
      </c>
    </row>
    <row r="145" spans="2:10" ht="15">
      <c r="B145" s="891"/>
      <c r="C145" s="11" t="s">
        <v>70</v>
      </c>
      <c r="D145" s="568" t="s">
        <v>11</v>
      </c>
      <c r="E145" s="565">
        <v>2.08</v>
      </c>
      <c r="F145" s="568">
        <v>8</v>
      </c>
      <c r="G145" s="565">
        <v>1</v>
      </c>
      <c r="H145" s="565" t="s">
        <v>8</v>
      </c>
      <c r="I145" s="10">
        <f t="shared" si="7"/>
        <v>8.64</v>
      </c>
      <c r="J145" s="10">
        <f t="shared" si="8"/>
        <v>27.360000000000007</v>
      </c>
    </row>
    <row r="146" spans="2:10" ht="15">
      <c r="B146" s="891"/>
      <c r="C146" s="11" t="s">
        <v>45</v>
      </c>
      <c r="D146" s="568" t="s">
        <v>11</v>
      </c>
      <c r="E146" s="565">
        <v>2.6</v>
      </c>
      <c r="F146" s="568">
        <v>4</v>
      </c>
      <c r="G146" s="565">
        <v>1</v>
      </c>
      <c r="H146" s="565" t="s">
        <v>9</v>
      </c>
      <c r="I146" s="10">
        <f t="shared" si="7"/>
        <v>-4</v>
      </c>
      <c r="J146" s="10">
        <f t="shared" si="8"/>
        <v>23.360000000000007</v>
      </c>
    </row>
    <row r="147" spans="2:12" ht="15.75" thickBot="1">
      <c r="B147" s="892"/>
      <c r="C147" s="38" t="s">
        <v>74</v>
      </c>
      <c r="D147" s="569" t="s">
        <v>11</v>
      </c>
      <c r="E147" s="566">
        <v>2.12</v>
      </c>
      <c r="F147" s="569">
        <v>2</v>
      </c>
      <c r="G147" s="566">
        <v>1</v>
      </c>
      <c r="H147" s="566" t="s">
        <v>8</v>
      </c>
      <c r="I147" s="29">
        <f t="shared" si="7"/>
        <v>2.24</v>
      </c>
      <c r="J147" s="29">
        <f t="shared" si="8"/>
        <v>25.60000000000001</v>
      </c>
      <c r="L147" s="40"/>
    </row>
    <row r="148" spans="2:10" ht="15">
      <c r="B148" s="890">
        <v>41831</v>
      </c>
      <c r="C148" s="33" t="s">
        <v>49</v>
      </c>
      <c r="D148" s="575" t="s">
        <v>11</v>
      </c>
      <c r="E148" s="576">
        <v>3.05</v>
      </c>
      <c r="F148" s="575">
        <v>2</v>
      </c>
      <c r="G148" s="575">
        <v>1</v>
      </c>
      <c r="H148" s="575" t="s">
        <v>9</v>
      </c>
      <c r="I148" s="28">
        <f t="shared" si="7"/>
        <v>-2</v>
      </c>
      <c r="J148" s="28">
        <f t="shared" si="8"/>
        <v>23.60000000000001</v>
      </c>
    </row>
    <row r="149" spans="2:10" ht="15.75" thickBot="1">
      <c r="B149" s="892"/>
      <c r="C149" s="36" t="s">
        <v>40</v>
      </c>
      <c r="D149" s="574" t="s">
        <v>11</v>
      </c>
      <c r="E149" s="577">
        <v>2.26</v>
      </c>
      <c r="F149" s="574">
        <v>2</v>
      </c>
      <c r="G149" s="574">
        <v>1</v>
      </c>
      <c r="H149" s="574" t="s">
        <v>8</v>
      </c>
      <c r="I149" s="29">
        <f t="shared" si="7"/>
        <v>2.5199999999999996</v>
      </c>
      <c r="J149" s="29">
        <f t="shared" si="8"/>
        <v>26.120000000000008</v>
      </c>
    </row>
    <row r="150" spans="2:10" ht="15">
      <c r="B150" s="898">
        <v>41832</v>
      </c>
      <c r="C150" s="37" t="s">
        <v>49</v>
      </c>
      <c r="D150" s="580" t="s">
        <v>11</v>
      </c>
      <c r="E150" s="581">
        <v>2.67</v>
      </c>
      <c r="F150" s="580">
        <v>4</v>
      </c>
      <c r="G150" s="580">
        <v>1</v>
      </c>
      <c r="H150" s="580" t="s">
        <v>8</v>
      </c>
      <c r="I150" s="28">
        <f t="shared" si="7"/>
        <v>6.68</v>
      </c>
      <c r="J150" s="28">
        <f t="shared" si="8"/>
        <v>32.80000000000001</v>
      </c>
    </row>
    <row r="151" spans="2:10" ht="15">
      <c r="B151" s="899"/>
      <c r="C151" s="11" t="s">
        <v>63</v>
      </c>
      <c r="D151" s="579" t="s">
        <v>11</v>
      </c>
      <c r="E151" s="582">
        <v>2.26</v>
      </c>
      <c r="F151" s="579">
        <v>2</v>
      </c>
      <c r="G151" s="579">
        <v>1</v>
      </c>
      <c r="H151" s="579" t="s">
        <v>9</v>
      </c>
      <c r="I151" s="10">
        <f t="shared" si="7"/>
        <v>-2</v>
      </c>
      <c r="J151" s="10">
        <f t="shared" si="8"/>
        <v>30.80000000000001</v>
      </c>
    </row>
    <row r="152" spans="2:10" ht="15">
      <c r="B152" s="899"/>
      <c r="C152" s="11" t="s">
        <v>10</v>
      </c>
      <c r="D152" s="579" t="s">
        <v>11</v>
      </c>
      <c r="E152" s="582">
        <v>2.04</v>
      </c>
      <c r="F152" s="579">
        <v>2</v>
      </c>
      <c r="G152" s="579">
        <v>1</v>
      </c>
      <c r="H152" s="579" t="s">
        <v>9</v>
      </c>
      <c r="I152" s="10">
        <f t="shared" si="7"/>
        <v>-2</v>
      </c>
      <c r="J152" s="10">
        <f t="shared" si="8"/>
        <v>28.80000000000001</v>
      </c>
    </row>
    <row r="153" spans="2:12" ht="15.75" thickBot="1">
      <c r="B153" s="905"/>
      <c r="C153" s="38" t="s">
        <v>58</v>
      </c>
      <c r="D153" s="578" t="s">
        <v>11</v>
      </c>
      <c r="E153" s="583">
        <v>2.18</v>
      </c>
      <c r="F153" s="578">
        <v>2</v>
      </c>
      <c r="G153" s="578">
        <v>1</v>
      </c>
      <c r="H153" s="578" t="s">
        <v>8</v>
      </c>
      <c r="I153" s="29">
        <f t="shared" si="7"/>
        <v>2.3600000000000003</v>
      </c>
      <c r="J153" s="29">
        <f t="shared" si="8"/>
        <v>31.16000000000001</v>
      </c>
      <c r="L153" s="40"/>
    </row>
    <row r="154" spans="2:12" ht="15.75" thickBot="1">
      <c r="B154" s="587">
        <v>41833</v>
      </c>
      <c r="C154" s="61" t="s">
        <v>96</v>
      </c>
      <c r="D154" s="54" t="s">
        <v>11</v>
      </c>
      <c r="E154" s="42">
        <v>2.3</v>
      </c>
      <c r="F154" s="54">
        <v>2</v>
      </c>
      <c r="G154" s="588">
        <v>1</v>
      </c>
      <c r="H154" s="54" t="s">
        <v>8</v>
      </c>
      <c r="I154" s="85">
        <f t="shared" si="7"/>
        <v>2.5999999999999996</v>
      </c>
      <c r="J154" s="85">
        <f t="shared" si="8"/>
        <v>33.76000000000001</v>
      </c>
      <c r="L154" s="40"/>
    </row>
    <row r="155" spans="2:10" ht="15">
      <c r="B155" s="898">
        <v>41843</v>
      </c>
      <c r="C155" s="601" t="s">
        <v>33</v>
      </c>
      <c r="D155" s="595" t="s">
        <v>11</v>
      </c>
      <c r="E155" s="598">
        <v>2.16</v>
      </c>
      <c r="F155" s="603">
        <v>2</v>
      </c>
      <c r="G155" s="60">
        <v>1</v>
      </c>
      <c r="H155" s="595" t="s">
        <v>8</v>
      </c>
      <c r="I155" s="28">
        <f t="shared" si="7"/>
        <v>2.3200000000000003</v>
      </c>
      <c r="J155" s="28">
        <f t="shared" si="8"/>
        <v>36.08000000000001</v>
      </c>
    </row>
    <row r="156" spans="2:10" ht="15">
      <c r="B156" s="899"/>
      <c r="C156" s="602" t="s">
        <v>23</v>
      </c>
      <c r="D156" s="594" t="s">
        <v>11</v>
      </c>
      <c r="E156" s="599">
        <v>2.4</v>
      </c>
      <c r="F156" s="604">
        <v>2</v>
      </c>
      <c r="G156" s="17">
        <v>1</v>
      </c>
      <c r="H156" s="594" t="s">
        <v>9</v>
      </c>
      <c r="I156" s="10">
        <f t="shared" si="7"/>
        <v>-2</v>
      </c>
      <c r="J156" s="10">
        <f t="shared" si="8"/>
        <v>34.08000000000001</v>
      </c>
    </row>
    <row r="157" spans="2:10" ht="15">
      <c r="B157" s="899"/>
      <c r="C157" s="602" t="s">
        <v>73</v>
      </c>
      <c r="D157" s="594" t="s">
        <v>11</v>
      </c>
      <c r="E157" s="599">
        <v>2.5</v>
      </c>
      <c r="F157" s="604">
        <v>4</v>
      </c>
      <c r="G157" s="17">
        <v>1</v>
      </c>
      <c r="H157" s="594" t="s">
        <v>8</v>
      </c>
      <c r="I157" s="10">
        <f t="shared" si="7"/>
        <v>6</v>
      </c>
      <c r="J157" s="10">
        <f t="shared" si="8"/>
        <v>40.08000000000001</v>
      </c>
    </row>
    <row r="158" spans="2:10" ht="15">
      <c r="B158" s="899"/>
      <c r="C158" s="602" t="s">
        <v>46</v>
      </c>
      <c r="D158" s="594" t="s">
        <v>11</v>
      </c>
      <c r="E158" s="599">
        <v>2.3</v>
      </c>
      <c r="F158" s="604">
        <v>8</v>
      </c>
      <c r="G158" s="17">
        <v>1</v>
      </c>
      <c r="H158" s="594" t="s">
        <v>9</v>
      </c>
      <c r="I158" s="10">
        <f t="shared" si="7"/>
        <v>-8</v>
      </c>
      <c r="J158" s="10">
        <f t="shared" si="8"/>
        <v>32.08000000000001</v>
      </c>
    </row>
    <row r="159" spans="2:12" ht="15.75" thickBot="1">
      <c r="B159" s="899"/>
      <c r="C159" s="602" t="s">
        <v>48</v>
      </c>
      <c r="D159" s="606" t="s">
        <v>11</v>
      </c>
      <c r="E159" s="599">
        <v>2.17</v>
      </c>
      <c r="F159" s="604">
        <v>4</v>
      </c>
      <c r="G159" s="17">
        <v>1</v>
      </c>
      <c r="H159" s="606" t="s">
        <v>8</v>
      </c>
      <c r="I159" s="10">
        <f t="shared" si="7"/>
        <v>4.68</v>
      </c>
      <c r="J159" s="10">
        <f t="shared" si="8"/>
        <v>36.76000000000001</v>
      </c>
      <c r="L159" s="40"/>
    </row>
    <row r="160" spans="2:10" ht="15">
      <c r="B160" s="896">
        <v>41844</v>
      </c>
      <c r="C160" s="155" t="s">
        <v>47</v>
      </c>
      <c r="D160" s="24" t="s">
        <v>11</v>
      </c>
      <c r="E160" s="603">
        <v>2.08</v>
      </c>
      <c r="F160" s="598">
        <v>2</v>
      </c>
      <c r="G160" s="609">
        <v>1</v>
      </c>
      <c r="H160" s="609" t="s">
        <v>9</v>
      </c>
      <c r="I160" s="612">
        <f t="shared" si="7"/>
        <v>-2</v>
      </c>
      <c r="J160" s="610">
        <f t="shared" si="8"/>
        <v>34.76000000000001</v>
      </c>
    </row>
    <row r="161" spans="2:10" ht="15.75" thickBot="1">
      <c r="B161" s="897"/>
      <c r="C161" s="157" t="s">
        <v>27</v>
      </c>
      <c r="D161" s="613" t="s">
        <v>11</v>
      </c>
      <c r="E161" s="605">
        <v>2.18</v>
      </c>
      <c r="F161" s="600">
        <v>2</v>
      </c>
      <c r="G161" s="616">
        <v>1</v>
      </c>
      <c r="H161" s="608" t="s">
        <v>9</v>
      </c>
      <c r="I161" s="614">
        <f t="shared" si="7"/>
        <v>-2</v>
      </c>
      <c r="J161" s="611">
        <f t="shared" si="8"/>
        <v>32.76000000000001</v>
      </c>
    </row>
    <row r="162" spans="2:10" ht="15">
      <c r="B162" s="890">
        <v>41845</v>
      </c>
      <c r="C162" s="37" t="s">
        <v>46</v>
      </c>
      <c r="D162" s="620" t="s">
        <v>11</v>
      </c>
      <c r="E162" s="24">
        <v>2.3</v>
      </c>
      <c r="F162" s="609">
        <v>2</v>
      </c>
      <c r="G162" s="618">
        <v>1</v>
      </c>
      <c r="H162" s="620" t="s">
        <v>8</v>
      </c>
      <c r="I162" s="28">
        <f t="shared" si="7"/>
        <v>2.5999999999999996</v>
      </c>
      <c r="J162" s="28">
        <f t="shared" si="8"/>
        <v>35.360000000000014</v>
      </c>
    </row>
    <row r="163" spans="2:10" ht="15">
      <c r="B163" s="891"/>
      <c r="C163" s="624" t="s">
        <v>47</v>
      </c>
      <c r="D163" s="621" t="s">
        <v>11</v>
      </c>
      <c r="E163" s="625">
        <v>2.27</v>
      </c>
      <c r="F163" s="626">
        <v>4</v>
      </c>
      <c r="G163" s="617">
        <v>1</v>
      </c>
      <c r="H163" s="621" t="s">
        <v>9</v>
      </c>
      <c r="I163" s="10">
        <f t="shared" si="7"/>
        <v>-4</v>
      </c>
      <c r="J163" s="10">
        <f t="shared" si="8"/>
        <v>31.360000000000014</v>
      </c>
    </row>
    <row r="164" spans="2:10" ht="15">
      <c r="B164" s="891"/>
      <c r="C164" s="624" t="s">
        <v>48</v>
      </c>
      <c r="D164" s="621" t="s">
        <v>11</v>
      </c>
      <c r="E164" s="625">
        <v>2.44</v>
      </c>
      <c r="F164" s="626">
        <v>2</v>
      </c>
      <c r="G164" s="617">
        <v>1</v>
      </c>
      <c r="H164" s="621" t="s">
        <v>8</v>
      </c>
      <c r="I164" s="10">
        <f t="shared" si="7"/>
        <v>2.88</v>
      </c>
      <c r="J164" s="10">
        <f t="shared" si="8"/>
        <v>34.240000000000016</v>
      </c>
    </row>
    <row r="165" spans="2:10" ht="15">
      <c r="B165" s="891"/>
      <c r="C165" s="624" t="s">
        <v>40</v>
      </c>
      <c r="D165" s="621" t="s">
        <v>11</v>
      </c>
      <c r="E165" s="625">
        <v>2.3</v>
      </c>
      <c r="F165" s="626">
        <v>2</v>
      </c>
      <c r="G165" s="617">
        <v>1</v>
      </c>
      <c r="H165" s="621" t="s">
        <v>9</v>
      </c>
      <c r="I165" s="10">
        <f t="shared" si="7"/>
        <v>-2</v>
      </c>
      <c r="J165" s="10">
        <f t="shared" si="8"/>
        <v>32.240000000000016</v>
      </c>
    </row>
    <row r="166" spans="2:12" ht="15.75" thickBot="1">
      <c r="B166" s="892"/>
      <c r="C166" s="627" t="s">
        <v>23</v>
      </c>
      <c r="D166" s="622" t="s">
        <v>11</v>
      </c>
      <c r="E166" s="613">
        <v>2.12</v>
      </c>
      <c r="F166" s="623">
        <v>4</v>
      </c>
      <c r="G166" s="619">
        <v>1</v>
      </c>
      <c r="H166" s="622" t="s">
        <v>9</v>
      </c>
      <c r="I166" s="29">
        <f t="shared" si="7"/>
        <v>-4</v>
      </c>
      <c r="J166" s="29">
        <f t="shared" si="8"/>
        <v>28.240000000000016</v>
      </c>
      <c r="L166" s="40"/>
    </row>
    <row r="167" spans="2:10" ht="15">
      <c r="B167" s="890">
        <v>41846</v>
      </c>
      <c r="C167" s="37" t="s">
        <v>60</v>
      </c>
      <c r="D167" s="621" t="s">
        <v>11</v>
      </c>
      <c r="E167" s="24">
        <v>2.35</v>
      </c>
      <c r="F167" s="609">
        <v>4</v>
      </c>
      <c r="G167" s="618">
        <v>1</v>
      </c>
      <c r="H167" s="620" t="s">
        <v>8</v>
      </c>
      <c r="I167" s="28">
        <f t="shared" si="7"/>
        <v>5.4</v>
      </c>
      <c r="J167" s="28">
        <f t="shared" si="8"/>
        <v>33.640000000000015</v>
      </c>
    </row>
    <row r="168" spans="2:10" ht="15">
      <c r="B168" s="891"/>
      <c r="C168" s="624" t="s">
        <v>96</v>
      </c>
      <c r="D168" s="621" t="s">
        <v>11</v>
      </c>
      <c r="E168" s="625">
        <v>1.96</v>
      </c>
      <c r="F168" s="626">
        <v>2</v>
      </c>
      <c r="G168" s="617">
        <v>1</v>
      </c>
      <c r="H168" s="621" t="s">
        <v>8</v>
      </c>
      <c r="I168" s="10">
        <f t="shared" si="7"/>
        <v>1.92</v>
      </c>
      <c r="J168" s="10">
        <f t="shared" si="8"/>
        <v>35.56000000000002</v>
      </c>
    </row>
    <row r="169" spans="2:12" ht="15.75" thickBot="1">
      <c r="B169" s="892"/>
      <c r="C169" s="627" t="s">
        <v>27</v>
      </c>
      <c r="D169" s="622" t="s">
        <v>11</v>
      </c>
      <c r="E169" s="613">
        <v>2.8</v>
      </c>
      <c r="F169" s="623">
        <v>4</v>
      </c>
      <c r="G169" s="619">
        <v>1</v>
      </c>
      <c r="H169" s="622" t="s">
        <v>9</v>
      </c>
      <c r="I169" s="29">
        <f t="shared" si="7"/>
        <v>-4</v>
      </c>
      <c r="J169" s="29">
        <f t="shared" si="8"/>
        <v>31.560000000000016</v>
      </c>
      <c r="L169" s="40"/>
    </row>
    <row r="170" spans="2:12" ht="15.75" thickBot="1">
      <c r="B170" s="646">
        <v>41847</v>
      </c>
      <c r="C170" s="628" t="s">
        <v>58</v>
      </c>
      <c r="D170" s="641" t="s">
        <v>11</v>
      </c>
      <c r="E170" s="629">
        <v>2.06</v>
      </c>
      <c r="F170" s="630">
        <v>2</v>
      </c>
      <c r="G170" s="631">
        <v>1</v>
      </c>
      <c r="H170" s="54" t="s">
        <v>9</v>
      </c>
      <c r="I170" s="85">
        <f t="shared" si="7"/>
        <v>-2</v>
      </c>
      <c r="J170" s="85">
        <f t="shared" si="8"/>
        <v>29.560000000000016</v>
      </c>
      <c r="L170" s="40"/>
    </row>
    <row r="171" spans="2:10" ht="15.75" thickBot="1">
      <c r="B171" s="646">
        <v>41848</v>
      </c>
      <c r="C171" s="61" t="s">
        <v>63</v>
      </c>
      <c r="D171" s="54" t="s">
        <v>11</v>
      </c>
      <c r="E171" s="629">
        <v>2.2</v>
      </c>
      <c r="F171" s="630">
        <v>4</v>
      </c>
      <c r="G171" s="631">
        <v>1</v>
      </c>
      <c r="H171" s="54" t="s">
        <v>9</v>
      </c>
      <c r="I171" s="85">
        <f t="shared" si="7"/>
        <v>-4</v>
      </c>
      <c r="J171" s="85">
        <f t="shared" si="8"/>
        <v>25.560000000000016</v>
      </c>
    </row>
    <row r="172" spans="2:12" ht="15.75" thickBot="1">
      <c r="B172" s="646">
        <v>41850</v>
      </c>
      <c r="C172" s="61" t="s">
        <v>98</v>
      </c>
      <c r="D172" s="54" t="s">
        <v>11</v>
      </c>
      <c r="E172" s="629">
        <v>2.55</v>
      </c>
      <c r="F172" s="630">
        <v>8</v>
      </c>
      <c r="G172" s="631">
        <v>1</v>
      </c>
      <c r="H172" s="54" t="s">
        <v>8</v>
      </c>
      <c r="I172" s="85">
        <f t="shared" si="7"/>
        <v>12.399999999999999</v>
      </c>
      <c r="J172" s="85">
        <f t="shared" si="8"/>
        <v>37.960000000000015</v>
      </c>
      <c r="L172" s="40"/>
    </row>
    <row r="173" spans="2:13" ht="15.75" thickBot="1">
      <c r="B173" s="646">
        <v>41851</v>
      </c>
      <c r="C173" s="61" t="s">
        <v>24</v>
      </c>
      <c r="D173" s="54" t="s">
        <v>11</v>
      </c>
      <c r="E173" s="629">
        <v>2.9</v>
      </c>
      <c r="F173" s="630">
        <v>2</v>
      </c>
      <c r="G173" s="631">
        <v>1</v>
      </c>
      <c r="H173" s="54" t="s">
        <v>9</v>
      </c>
      <c r="I173" s="85">
        <f t="shared" si="7"/>
        <v>-2</v>
      </c>
      <c r="J173" s="85">
        <f t="shared" si="8"/>
        <v>35.960000000000015</v>
      </c>
      <c r="L173" s="879">
        <f>SUM(I122:I173)</f>
        <v>28.799999999999997</v>
      </c>
      <c r="M173" t="s">
        <v>118</v>
      </c>
    </row>
    <row r="174" spans="2:10" ht="15.75" thickBot="1">
      <c r="B174" s="646">
        <v>41853</v>
      </c>
      <c r="C174" s="37" t="s">
        <v>28</v>
      </c>
      <c r="D174" s="314" t="s">
        <v>11</v>
      </c>
      <c r="E174" s="630">
        <v>1.99</v>
      </c>
      <c r="F174" s="630">
        <v>2</v>
      </c>
      <c r="G174" s="631">
        <v>1</v>
      </c>
      <c r="H174" s="54" t="s">
        <v>8</v>
      </c>
      <c r="I174" s="85">
        <f t="shared" si="7"/>
        <v>1.98</v>
      </c>
      <c r="J174" s="85">
        <f t="shared" si="8"/>
        <v>37.94000000000001</v>
      </c>
    </row>
    <row r="175" spans="2:10" ht="15">
      <c r="B175" s="908">
        <v>41854</v>
      </c>
      <c r="C175" s="37" t="s">
        <v>73</v>
      </c>
      <c r="D175" s="60" t="s">
        <v>11</v>
      </c>
      <c r="E175" s="618">
        <v>2.85</v>
      </c>
      <c r="F175" s="609">
        <v>2</v>
      </c>
      <c r="G175" s="618">
        <v>1</v>
      </c>
      <c r="H175" s="639" t="s">
        <v>9</v>
      </c>
      <c r="I175" s="28">
        <f t="shared" si="7"/>
        <v>-2</v>
      </c>
      <c r="J175" s="28">
        <f t="shared" si="8"/>
        <v>35.94000000000001</v>
      </c>
    </row>
    <row r="176" spans="2:10" ht="15.75" thickBot="1">
      <c r="B176" s="909"/>
      <c r="C176" s="38" t="s">
        <v>24</v>
      </c>
      <c r="D176" s="225" t="s">
        <v>11</v>
      </c>
      <c r="E176" s="619">
        <v>2.17</v>
      </c>
      <c r="F176" s="645">
        <v>4</v>
      </c>
      <c r="G176" s="619">
        <v>1</v>
      </c>
      <c r="H176" s="641" t="s">
        <v>9</v>
      </c>
      <c r="I176" s="29">
        <f t="shared" si="7"/>
        <v>-4</v>
      </c>
      <c r="J176" s="29">
        <f t="shared" si="8"/>
        <v>31.940000000000012</v>
      </c>
    </row>
    <row r="177" spans="2:10" ht="15">
      <c r="B177" s="890">
        <v>41856</v>
      </c>
      <c r="C177" s="155" t="s">
        <v>99</v>
      </c>
      <c r="D177" s="24" t="s">
        <v>11</v>
      </c>
      <c r="E177" s="603">
        <v>2.03</v>
      </c>
      <c r="F177" s="609">
        <v>2</v>
      </c>
      <c r="G177" s="618">
        <v>1</v>
      </c>
      <c r="H177" s="652" t="s">
        <v>8</v>
      </c>
      <c r="I177" s="28">
        <f t="shared" si="7"/>
        <v>2.0599999999999996</v>
      </c>
      <c r="J177" s="28">
        <f t="shared" si="8"/>
        <v>34.000000000000014</v>
      </c>
    </row>
    <row r="178" spans="2:10" ht="15">
      <c r="B178" s="891"/>
      <c r="C178" s="156" t="s">
        <v>56</v>
      </c>
      <c r="D178" s="625" t="s">
        <v>11</v>
      </c>
      <c r="E178" s="604">
        <v>2.08</v>
      </c>
      <c r="F178" s="626">
        <v>2</v>
      </c>
      <c r="G178" s="617">
        <v>1</v>
      </c>
      <c r="H178" s="651" t="s">
        <v>8</v>
      </c>
      <c r="I178" s="10">
        <f t="shared" si="7"/>
        <v>2.16</v>
      </c>
      <c r="J178" s="10">
        <f t="shared" si="8"/>
        <v>36.16000000000001</v>
      </c>
    </row>
    <row r="179" spans="2:10" ht="15">
      <c r="B179" s="891"/>
      <c r="C179" s="156" t="s">
        <v>88</v>
      </c>
      <c r="D179" s="625" t="s">
        <v>11</v>
      </c>
      <c r="E179" s="604">
        <v>2.18</v>
      </c>
      <c r="F179" s="626">
        <v>2</v>
      </c>
      <c r="G179" s="617">
        <v>1</v>
      </c>
      <c r="H179" s="651" t="s">
        <v>9</v>
      </c>
      <c r="I179" s="10">
        <f t="shared" si="7"/>
        <v>-2</v>
      </c>
      <c r="J179" s="10">
        <f t="shared" si="8"/>
        <v>34.16000000000001</v>
      </c>
    </row>
    <row r="180" spans="2:12" ht="15.75" thickBot="1">
      <c r="B180" s="892"/>
      <c r="C180" s="157" t="s">
        <v>70</v>
      </c>
      <c r="D180" s="613" t="s">
        <v>11</v>
      </c>
      <c r="E180" s="605">
        <v>2.38</v>
      </c>
      <c r="F180" s="656">
        <v>2</v>
      </c>
      <c r="G180" s="619">
        <v>1</v>
      </c>
      <c r="H180" s="650" t="s">
        <v>9</v>
      </c>
      <c r="I180" s="29">
        <f t="shared" si="7"/>
        <v>-2</v>
      </c>
      <c r="J180" s="29">
        <f t="shared" si="8"/>
        <v>32.16000000000001</v>
      </c>
      <c r="L180" s="40"/>
    </row>
    <row r="181" spans="2:12" ht="15.75" thickBot="1">
      <c r="B181" s="587">
        <v>41864</v>
      </c>
      <c r="C181" s="687" t="s">
        <v>28</v>
      </c>
      <c r="D181" s="629" t="s">
        <v>11</v>
      </c>
      <c r="E181" s="688">
        <v>2.15</v>
      </c>
      <c r="F181" s="630">
        <v>2</v>
      </c>
      <c r="G181" s="631">
        <v>1</v>
      </c>
      <c r="H181" s="54" t="s">
        <v>8</v>
      </c>
      <c r="I181" s="85">
        <f t="shared" si="7"/>
        <v>2.3</v>
      </c>
      <c r="J181" s="85">
        <f t="shared" si="8"/>
        <v>34.46000000000001</v>
      </c>
      <c r="L181" s="40"/>
    </row>
    <row r="182" spans="2:10" ht="15.75" thickBot="1">
      <c r="B182" s="701">
        <v>41866</v>
      </c>
      <c r="C182" s="601" t="s">
        <v>59</v>
      </c>
      <c r="D182" s="24" t="s">
        <v>11</v>
      </c>
      <c r="E182" s="603">
        <v>2.24</v>
      </c>
      <c r="F182" s="63">
        <v>2</v>
      </c>
      <c r="G182" s="609">
        <v>1</v>
      </c>
      <c r="H182" s="699" t="s">
        <v>9</v>
      </c>
      <c r="I182" s="28">
        <f t="shared" si="7"/>
        <v>-2</v>
      </c>
      <c r="J182" s="28">
        <f t="shared" si="8"/>
        <v>32.46000000000001</v>
      </c>
    </row>
    <row r="183" spans="2:10" ht="15">
      <c r="B183" s="893">
        <v>41867</v>
      </c>
      <c r="C183" s="601" t="s">
        <v>59</v>
      </c>
      <c r="D183" s="24" t="s">
        <v>11</v>
      </c>
      <c r="E183" s="603">
        <v>2.3</v>
      </c>
      <c r="F183" s="609">
        <v>2</v>
      </c>
      <c r="G183" s="609">
        <v>1</v>
      </c>
      <c r="H183" s="699" t="s">
        <v>8</v>
      </c>
      <c r="I183" s="28">
        <f t="shared" si="7"/>
        <v>2.5999999999999996</v>
      </c>
      <c r="J183" s="28">
        <f t="shared" si="8"/>
        <v>35.06000000000001</v>
      </c>
    </row>
    <row r="184" spans="2:10" ht="15">
      <c r="B184" s="895"/>
      <c r="C184" s="602" t="s">
        <v>21</v>
      </c>
      <c r="D184" s="625" t="s">
        <v>11</v>
      </c>
      <c r="E184" s="604">
        <v>2.4</v>
      </c>
      <c r="F184" s="626">
        <v>2</v>
      </c>
      <c r="G184" s="626">
        <v>1</v>
      </c>
      <c r="H184" s="698" t="s">
        <v>9</v>
      </c>
      <c r="I184" s="10">
        <f t="shared" si="7"/>
        <v>-2</v>
      </c>
      <c r="J184" s="10">
        <f t="shared" si="8"/>
        <v>33.06000000000001</v>
      </c>
    </row>
    <row r="185" spans="2:10" ht="15">
      <c r="B185" s="895"/>
      <c r="C185" s="602" t="s">
        <v>33</v>
      </c>
      <c r="D185" s="625" t="s">
        <v>11</v>
      </c>
      <c r="E185" s="604">
        <v>1.99</v>
      </c>
      <c r="F185" s="626">
        <v>2</v>
      </c>
      <c r="G185" s="626">
        <v>1</v>
      </c>
      <c r="H185" s="698" t="s">
        <v>8</v>
      </c>
      <c r="I185" s="10">
        <f t="shared" si="7"/>
        <v>1.98</v>
      </c>
      <c r="J185" s="10">
        <f t="shared" si="8"/>
        <v>35.040000000000006</v>
      </c>
    </row>
    <row r="186" spans="2:10" ht="15">
      <c r="B186" s="895"/>
      <c r="C186" s="602" t="s">
        <v>42</v>
      </c>
      <c r="D186" s="625" t="s">
        <v>11</v>
      </c>
      <c r="E186" s="604">
        <v>2.55</v>
      </c>
      <c r="F186" s="626">
        <v>2</v>
      </c>
      <c r="G186" s="626">
        <v>1</v>
      </c>
      <c r="H186" s="698" t="s">
        <v>9</v>
      </c>
      <c r="I186" s="10">
        <f t="shared" si="7"/>
        <v>-2</v>
      </c>
      <c r="J186" s="10">
        <f t="shared" si="8"/>
        <v>33.040000000000006</v>
      </c>
    </row>
    <row r="187" spans="2:12" ht="15.75" thickBot="1">
      <c r="B187" s="894"/>
      <c r="C187" s="702" t="s">
        <v>29</v>
      </c>
      <c r="D187" s="613" t="s">
        <v>11</v>
      </c>
      <c r="E187" s="605">
        <v>2.5</v>
      </c>
      <c r="F187" s="700">
        <v>2</v>
      </c>
      <c r="G187" s="700">
        <v>1</v>
      </c>
      <c r="H187" s="697" t="s">
        <v>9</v>
      </c>
      <c r="I187" s="29">
        <f t="shared" si="7"/>
        <v>-2</v>
      </c>
      <c r="J187" s="29">
        <f t="shared" si="8"/>
        <v>31.040000000000006</v>
      </c>
      <c r="L187" s="40"/>
    </row>
    <row r="188" spans="2:10" ht="15">
      <c r="B188" s="893">
        <v>41868</v>
      </c>
      <c r="C188" s="601" t="s">
        <v>42</v>
      </c>
      <c r="D188" s="625" t="s">
        <v>11</v>
      </c>
      <c r="E188" s="603">
        <v>2.21</v>
      </c>
      <c r="F188" s="609">
        <v>4</v>
      </c>
      <c r="G188" s="609">
        <v>1</v>
      </c>
      <c r="H188" s="706" t="s">
        <v>8</v>
      </c>
      <c r="I188" s="28">
        <f t="shared" si="7"/>
        <v>4.84</v>
      </c>
      <c r="J188" s="28">
        <f t="shared" si="8"/>
        <v>35.88000000000001</v>
      </c>
    </row>
    <row r="189" spans="2:10" ht="15">
      <c r="B189" s="895"/>
      <c r="C189" s="602" t="s">
        <v>29</v>
      </c>
      <c r="D189" s="625" t="s">
        <v>11</v>
      </c>
      <c r="E189" s="604">
        <v>2.3</v>
      </c>
      <c r="F189" s="626">
        <v>4</v>
      </c>
      <c r="G189" s="626">
        <v>1</v>
      </c>
      <c r="H189" s="705" t="s">
        <v>8</v>
      </c>
      <c r="I189" s="10">
        <f t="shared" si="7"/>
        <v>5.199999999999999</v>
      </c>
      <c r="J189" s="10">
        <f t="shared" si="8"/>
        <v>41.08000000000001</v>
      </c>
    </row>
    <row r="190" spans="2:12" ht="15.75" thickBot="1">
      <c r="B190" s="894"/>
      <c r="C190" s="702" t="s">
        <v>21</v>
      </c>
      <c r="D190" s="613" t="s">
        <v>11</v>
      </c>
      <c r="E190" s="605">
        <v>2.46</v>
      </c>
      <c r="F190" s="710">
        <v>4</v>
      </c>
      <c r="G190" s="710">
        <v>1</v>
      </c>
      <c r="H190" s="704" t="s">
        <v>9</v>
      </c>
      <c r="I190" s="29">
        <f t="shared" si="7"/>
        <v>-4</v>
      </c>
      <c r="J190" s="29">
        <f t="shared" si="8"/>
        <v>37.08000000000001</v>
      </c>
      <c r="L190" s="40"/>
    </row>
    <row r="191" spans="2:10" ht="15">
      <c r="B191" s="893">
        <v>41869</v>
      </c>
      <c r="C191" s="601" t="s">
        <v>60</v>
      </c>
      <c r="D191" s="24" t="s">
        <v>11</v>
      </c>
      <c r="E191" s="603">
        <v>3.1</v>
      </c>
      <c r="F191" s="609">
        <v>2</v>
      </c>
      <c r="G191" s="609">
        <v>1</v>
      </c>
      <c r="H191" s="713" t="s">
        <v>9</v>
      </c>
      <c r="I191" s="28">
        <f t="shared" si="7"/>
        <v>-2</v>
      </c>
      <c r="J191" s="28">
        <f t="shared" si="8"/>
        <v>35.08000000000001</v>
      </c>
    </row>
    <row r="192" spans="2:10" ht="15">
      <c r="B192" s="895"/>
      <c r="C192" s="602" t="s">
        <v>46</v>
      </c>
      <c r="D192" s="625" t="s">
        <v>11</v>
      </c>
      <c r="E192" s="604">
        <v>2.5</v>
      </c>
      <c r="F192" s="626">
        <v>2</v>
      </c>
      <c r="G192" s="626">
        <v>1</v>
      </c>
      <c r="H192" s="714" t="s">
        <v>8</v>
      </c>
      <c r="I192" s="10">
        <f t="shared" si="7"/>
        <v>3</v>
      </c>
      <c r="J192" s="10">
        <f t="shared" si="8"/>
        <v>38.08000000000001</v>
      </c>
    </row>
    <row r="193" spans="2:10" ht="15">
      <c r="B193" s="895"/>
      <c r="C193" s="602" t="s">
        <v>33</v>
      </c>
      <c r="D193" s="625" t="s">
        <v>11</v>
      </c>
      <c r="E193" s="604">
        <v>2.55</v>
      </c>
      <c r="F193" s="626">
        <v>2</v>
      </c>
      <c r="G193" s="626">
        <v>1</v>
      </c>
      <c r="H193" s="714" t="s">
        <v>9</v>
      </c>
      <c r="I193" s="10">
        <f t="shared" si="7"/>
        <v>-2</v>
      </c>
      <c r="J193" s="10">
        <f t="shared" si="8"/>
        <v>36.08000000000001</v>
      </c>
    </row>
    <row r="194" spans="2:10" ht="15">
      <c r="B194" s="895"/>
      <c r="C194" s="602" t="s">
        <v>23</v>
      </c>
      <c r="D194" s="625" t="s">
        <v>11</v>
      </c>
      <c r="E194" s="604">
        <v>2.32</v>
      </c>
      <c r="F194" s="626">
        <v>2</v>
      </c>
      <c r="G194" s="626">
        <v>1</v>
      </c>
      <c r="H194" s="714" t="s">
        <v>9</v>
      </c>
      <c r="I194" s="10">
        <f t="shared" si="7"/>
        <v>-2</v>
      </c>
      <c r="J194" s="10">
        <f t="shared" si="8"/>
        <v>34.08000000000001</v>
      </c>
    </row>
    <row r="195" spans="2:12" ht="15.75" thickBot="1">
      <c r="B195" s="894"/>
      <c r="C195" s="702" t="s">
        <v>15</v>
      </c>
      <c r="D195" s="613" t="s">
        <v>11</v>
      </c>
      <c r="E195" s="605">
        <v>2.35</v>
      </c>
      <c r="F195" s="716">
        <v>2.5</v>
      </c>
      <c r="G195" s="716">
        <v>1</v>
      </c>
      <c r="H195" s="715" t="s">
        <v>8</v>
      </c>
      <c r="I195" s="29">
        <f aca="true" t="shared" si="9" ref="I195:I218">IF(H195="Win",E195*F195*G195-F195*G195,-F195*G195)</f>
        <v>3.375</v>
      </c>
      <c r="J195" s="29">
        <f t="shared" si="8"/>
        <v>37.45500000000001</v>
      </c>
      <c r="L195" s="40"/>
    </row>
    <row r="196" spans="2:10" ht="15">
      <c r="B196" s="893">
        <v>41870</v>
      </c>
      <c r="C196" s="601" t="s">
        <v>60</v>
      </c>
      <c r="D196" s="24" t="s">
        <v>11</v>
      </c>
      <c r="E196" s="609">
        <v>3.2</v>
      </c>
      <c r="F196" s="609">
        <v>4</v>
      </c>
      <c r="G196" s="609">
        <v>1</v>
      </c>
      <c r="H196" s="721" t="s">
        <v>9</v>
      </c>
      <c r="I196" s="28">
        <f t="shared" si="9"/>
        <v>-4</v>
      </c>
      <c r="J196" s="28">
        <f aca="true" t="shared" si="10" ref="J196:J218">J195+I196</f>
        <v>33.45500000000001</v>
      </c>
    </row>
    <row r="197" spans="2:10" ht="15">
      <c r="B197" s="895"/>
      <c r="C197" s="602" t="s">
        <v>46</v>
      </c>
      <c r="D197" s="625" t="s">
        <v>11</v>
      </c>
      <c r="E197" s="626">
        <v>2.49</v>
      </c>
      <c r="F197" s="626">
        <v>2</v>
      </c>
      <c r="G197" s="626">
        <v>1</v>
      </c>
      <c r="H197" s="720" t="s">
        <v>9</v>
      </c>
      <c r="I197" s="10">
        <f t="shared" si="9"/>
        <v>-2</v>
      </c>
      <c r="J197" s="10">
        <f t="shared" si="10"/>
        <v>31.455000000000013</v>
      </c>
    </row>
    <row r="198" spans="2:10" ht="15">
      <c r="B198" s="895"/>
      <c r="C198" s="602" t="s">
        <v>47</v>
      </c>
      <c r="D198" s="625" t="s">
        <v>11</v>
      </c>
      <c r="E198" s="626">
        <v>2.2</v>
      </c>
      <c r="F198" s="626">
        <v>4</v>
      </c>
      <c r="G198" s="626">
        <v>1</v>
      </c>
      <c r="H198" s="720" t="s">
        <v>9</v>
      </c>
      <c r="I198" s="10">
        <f t="shared" si="9"/>
        <v>-4</v>
      </c>
      <c r="J198" s="10">
        <f t="shared" si="10"/>
        <v>27.455000000000013</v>
      </c>
    </row>
    <row r="199" spans="2:10" ht="15">
      <c r="B199" s="895"/>
      <c r="C199" s="602" t="s">
        <v>29</v>
      </c>
      <c r="D199" s="625" t="s">
        <v>11</v>
      </c>
      <c r="E199" s="626">
        <v>2.41</v>
      </c>
      <c r="F199" s="626">
        <v>2</v>
      </c>
      <c r="G199" s="626">
        <v>1</v>
      </c>
      <c r="H199" s="720" t="s">
        <v>9</v>
      </c>
      <c r="I199" s="10">
        <f t="shared" si="9"/>
        <v>-2</v>
      </c>
      <c r="J199" s="10">
        <f t="shared" si="10"/>
        <v>25.455000000000013</v>
      </c>
    </row>
    <row r="200" spans="2:10" ht="15">
      <c r="B200" s="895"/>
      <c r="C200" s="602" t="s">
        <v>33</v>
      </c>
      <c r="D200" s="625" t="s">
        <v>11</v>
      </c>
      <c r="E200" s="626">
        <v>1.99</v>
      </c>
      <c r="F200" s="626">
        <v>4</v>
      </c>
      <c r="G200" s="626">
        <v>1</v>
      </c>
      <c r="H200" s="720" t="s">
        <v>9</v>
      </c>
      <c r="I200" s="10">
        <f t="shared" si="9"/>
        <v>-4</v>
      </c>
      <c r="J200" s="10">
        <f t="shared" si="10"/>
        <v>21.455000000000013</v>
      </c>
    </row>
    <row r="201" spans="2:10" ht="15">
      <c r="B201" s="895"/>
      <c r="C201" s="602" t="s">
        <v>40</v>
      </c>
      <c r="D201" s="625" t="s">
        <v>11</v>
      </c>
      <c r="E201" s="626">
        <v>2.42</v>
      </c>
      <c r="F201" s="626">
        <v>4</v>
      </c>
      <c r="G201" s="626">
        <v>1</v>
      </c>
      <c r="H201" s="720" t="s">
        <v>9</v>
      </c>
      <c r="I201" s="10">
        <f t="shared" si="9"/>
        <v>-4</v>
      </c>
      <c r="J201" s="10">
        <f t="shared" si="10"/>
        <v>17.455000000000013</v>
      </c>
    </row>
    <row r="202" spans="2:10" ht="15">
      <c r="B202" s="895"/>
      <c r="C202" s="602" t="s">
        <v>23</v>
      </c>
      <c r="D202" s="625" t="s">
        <v>11</v>
      </c>
      <c r="E202" s="626">
        <v>2.55</v>
      </c>
      <c r="F202" s="626">
        <v>4</v>
      </c>
      <c r="G202" s="626">
        <v>1</v>
      </c>
      <c r="H202" s="720" t="s">
        <v>9</v>
      </c>
      <c r="I202" s="10">
        <f t="shared" si="9"/>
        <v>-4</v>
      </c>
      <c r="J202" s="10">
        <f t="shared" si="10"/>
        <v>13.455000000000013</v>
      </c>
    </row>
    <row r="203" spans="2:10" ht="15">
      <c r="B203" s="895"/>
      <c r="C203" s="602" t="s">
        <v>73</v>
      </c>
      <c r="D203" s="625" t="s">
        <v>11</v>
      </c>
      <c r="E203" s="626">
        <v>2.35</v>
      </c>
      <c r="F203" s="626">
        <v>4</v>
      </c>
      <c r="G203" s="626">
        <v>1</v>
      </c>
      <c r="H203" s="720" t="s">
        <v>9</v>
      </c>
      <c r="I203" s="10">
        <f t="shared" si="9"/>
        <v>-4</v>
      </c>
      <c r="J203" s="10">
        <f t="shared" si="10"/>
        <v>9.455000000000013</v>
      </c>
    </row>
    <row r="204" spans="2:10" ht="15.75" thickBot="1">
      <c r="B204" s="894"/>
      <c r="C204" s="702" t="s">
        <v>48</v>
      </c>
      <c r="D204" s="613" t="s">
        <v>11</v>
      </c>
      <c r="E204" s="722">
        <v>3.05</v>
      </c>
      <c r="F204" s="722">
        <v>2.5</v>
      </c>
      <c r="G204" s="722">
        <v>1</v>
      </c>
      <c r="H204" s="719" t="s">
        <v>9</v>
      </c>
      <c r="I204" s="29">
        <f t="shared" si="9"/>
        <v>-2.5</v>
      </c>
      <c r="J204" s="29">
        <f t="shared" si="10"/>
        <v>6.9550000000000125</v>
      </c>
    </row>
    <row r="205" spans="2:10" ht="15">
      <c r="B205" s="893">
        <v>41871</v>
      </c>
      <c r="C205" s="601" t="s">
        <v>29</v>
      </c>
      <c r="D205" s="24" t="s">
        <v>11</v>
      </c>
      <c r="E205" s="806">
        <v>2.45</v>
      </c>
      <c r="F205" s="609">
        <v>8</v>
      </c>
      <c r="G205" s="609">
        <v>1</v>
      </c>
      <c r="H205" s="759" t="s">
        <v>8</v>
      </c>
      <c r="I205" s="28">
        <f t="shared" si="9"/>
        <v>11.600000000000001</v>
      </c>
      <c r="J205" s="28">
        <f t="shared" si="10"/>
        <v>18.555000000000014</v>
      </c>
    </row>
    <row r="206" spans="2:10" ht="15">
      <c r="B206" s="895"/>
      <c r="C206" s="602" t="s">
        <v>40</v>
      </c>
      <c r="D206" s="625" t="s">
        <v>11</v>
      </c>
      <c r="E206" s="807">
        <v>2.16</v>
      </c>
      <c r="F206" s="626">
        <v>8</v>
      </c>
      <c r="G206" s="626">
        <v>1</v>
      </c>
      <c r="H206" s="758" t="s">
        <v>8</v>
      </c>
      <c r="I206" s="10">
        <f t="shared" si="9"/>
        <v>9.280000000000001</v>
      </c>
      <c r="J206" s="10">
        <f t="shared" si="10"/>
        <v>27.835000000000015</v>
      </c>
    </row>
    <row r="207" spans="2:10" ht="15">
      <c r="B207" s="895"/>
      <c r="C207" s="602" t="s">
        <v>60</v>
      </c>
      <c r="D207" s="625" t="s">
        <v>11</v>
      </c>
      <c r="E207" s="802"/>
      <c r="F207" s="626">
        <v>8</v>
      </c>
      <c r="G207" s="626">
        <v>1</v>
      </c>
      <c r="H207" s="758" t="s">
        <v>9</v>
      </c>
      <c r="I207" s="10">
        <f t="shared" si="9"/>
        <v>-8</v>
      </c>
      <c r="J207" s="10">
        <f t="shared" si="10"/>
        <v>19.835000000000015</v>
      </c>
    </row>
    <row r="208" spans="2:10" ht="15">
      <c r="B208" s="895"/>
      <c r="C208" s="602" t="s">
        <v>47</v>
      </c>
      <c r="D208" s="625" t="s">
        <v>11</v>
      </c>
      <c r="E208" s="802"/>
      <c r="F208" s="626">
        <v>10.5</v>
      </c>
      <c r="G208" s="626">
        <v>1</v>
      </c>
      <c r="H208" s="758" t="s">
        <v>9</v>
      </c>
      <c r="I208" s="10">
        <f t="shared" si="9"/>
        <v>-10.5</v>
      </c>
      <c r="J208" s="10">
        <f t="shared" si="10"/>
        <v>9.335000000000015</v>
      </c>
    </row>
    <row r="209" spans="2:10" ht="15">
      <c r="B209" s="895"/>
      <c r="C209" s="602" t="s">
        <v>23</v>
      </c>
      <c r="D209" s="625" t="s">
        <v>11</v>
      </c>
      <c r="E209" s="802"/>
      <c r="F209" s="626">
        <v>8</v>
      </c>
      <c r="G209" s="626">
        <v>1</v>
      </c>
      <c r="H209" s="758" t="s">
        <v>9</v>
      </c>
      <c r="I209" s="10">
        <f t="shared" si="9"/>
        <v>-8</v>
      </c>
      <c r="J209" s="10">
        <f t="shared" si="10"/>
        <v>1.335000000000015</v>
      </c>
    </row>
    <row r="210" spans="2:10" ht="15">
      <c r="B210" s="895"/>
      <c r="C210" s="602" t="s">
        <v>49</v>
      </c>
      <c r="D210" s="625" t="s">
        <v>11</v>
      </c>
      <c r="E210" s="802"/>
      <c r="F210" s="797">
        <v>2</v>
      </c>
      <c r="G210" s="626">
        <v>1</v>
      </c>
      <c r="H210" s="758" t="s">
        <v>9</v>
      </c>
      <c r="I210" s="10">
        <f t="shared" si="9"/>
        <v>-2</v>
      </c>
      <c r="J210" s="10">
        <f t="shared" si="10"/>
        <v>-0.6649999999999849</v>
      </c>
    </row>
    <row r="211" spans="2:10" ht="15">
      <c r="B211" s="895"/>
      <c r="C211" s="602" t="s">
        <v>33</v>
      </c>
      <c r="D211" s="625" t="s">
        <v>11</v>
      </c>
      <c r="E211" s="802"/>
      <c r="F211" s="626">
        <v>8</v>
      </c>
      <c r="G211" s="626">
        <v>1</v>
      </c>
      <c r="H211" s="758" t="s">
        <v>9</v>
      </c>
      <c r="I211" s="10">
        <f t="shared" si="9"/>
        <v>-8</v>
      </c>
      <c r="J211" s="10">
        <f t="shared" si="10"/>
        <v>-8.664999999999985</v>
      </c>
    </row>
    <row r="212" spans="2:10" ht="15">
      <c r="B212" s="895"/>
      <c r="C212" s="602" t="s">
        <v>82</v>
      </c>
      <c r="D212" s="625" t="s">
        <v>11</v>
      </c>
      <c r="E212" s="802">
        <v>2.1</v>
      </c>
      <c r="F212" s="626">
        <v>8</v>
      </c>
      <c r="G212" s="758">
        <v>1</v>
      </c>
      <c r="H212" s="758" t="s">
        <v>8</v>
      </c>
      <c r="I212" s="10">
        <f t="shared" si="9"/>
        <v>8.8</v>
      </c>
      <c r="J212" s="10">
        <f t="shared" si="10"/>
        <v>0.13500000000001577</v>
      </c>
    </row>
    <row r="213" spans="2:12" ht="15.75" thickBot="1">
      <c r="B213" s="894"/>
      <c r="C213" s="702" t="s">
        <v>32</v>
      </c>
      <c r="D213" s="613" t="s">
        <v>11</v>
      </c>
      <c r="E213" s="803">
        <v>2.3</v>
      </c>
      <c r="F213" s="804">
        <v>2.5</v>
      </c>
      <c r="G213" s="761">
        <v>1</v>
      </c>
      <c r="H213" s="757" t="s">
        <v>8</v>
      </c>
      <c r="I213" s="29">
        <f t="shared" si="9"/>
        <v>3.25</v>
      </c>
      <c r="J213" s="29">
        <f t="shared" si="10"/>
        <v>3.3850000000000158</v>
      </c>
      <c r="L213" s="40"/>
    </row>
    <row r="214" spans="2:10" ht="15">
      <c r="B214" s="893">
        <v>41872</v>
      </c>
      <c r="C214" s="601" t="s">
        <v>33</v>
      </c>
      <c r="D214" s="24" t="s">
        <v>11</v>
      </c>
      <c r="E214" s="27">
        <v>2.32</v>
      </c>
      <c r="F214" s="609">
        <v>2</v>
      </c>
      <c r="G214" s="609">
        <v>1</v>
      </c>
      <c r="H214" s="759" t="s">
        <v>8</v>
      </c>
      <c r="I214" s="28">
        <f t="shared" si="9"/>
        <v>2.6399999999999997</v>
      </c>
      <c r="J214" s="28">
        <f t="shared" si="10"/>
        <v>6.0250000000000155</v>
      </c>
    </row>
    <row r="215" spans="2:10" ht="15">
      <c r="B215" s="895"/>
      <c r="C215" s="602" t="s">
        <v>60</v>
      </c>
      <c r="D215" s="625" t="s">
        <v>11</v>
      </c>
      <c r="E215" s="797">
        <v>2.73</v>
      </c>
      <c r="F215" s="626">
        <v>8</v>
      </c>
      <c r="G215" s="626">
        <v>1</v>
      </c>
      <c r="H215" s="758" t="s">
        <v>9</v>
      </c>
      <c r="I215" s="10">
        <f t="shared" si="9"/>
        <v>-8</v>
      </c>
      <c r="J215" s="10">
        <f t="shared" si="10"/>
        <v>-1.9749999999999845</v>
      </c>
    </row>
    <row r="216" spans="2:12" ht="15.75" thickBot="1">
      <c r="B216" s="894"/>
      <c r="C216" s="702" t="s">
        <v>47</v>
      </c>
      <c r="D216" s="613" t="s">
        <v>11</v>
      </c>
      <c r="E216" s="805">
        <v>2.14</v>
      </c>
      <c r="F216" s="804">
        <v>8</v>
      </c>
      <c r="G216" s="761">
        <v>1</v>
      </c>
      <c r="H216" s="757" t="s">
        <v>9</v>
      </c>
      <c r="I216" s="29">
        <f t="shared" si="9"/>
        <v>-8</v>
      </c>
      <c r="J216" s="29">
        <f t="shared" si="10"/>
        <v>-9.974999999999984</v>
      </c>
      <c r="L216" s="40"/>
    </row>
    <row r="217" spans="2:10" ht="15">
      <c r="B217" s="893">
        <v>41878</v>
      </c>
      <c r="C217" s="601" t="s">
        <v>48</v>
      </c>
      <c r="D217" s="609" t="s">
        <v>11</v>
      </c>
      <c r="E217" s="760">
        <v>2.12</v>
      </c>
      <c r="F217" s="609">
        <v>2.5</v>
      </c>
      <c r="G217" s="609">
        <v>1</v>
      </c>
      <c r="H217" s="759" t="s">
        <v>9</v>
      </c>
      <c r="I217" s="28">
        <f t="shared" si="9"/>
        <v>-2.5</v>
      </c>
      <c r="J217" s="28">
        <f t="shared" si="10"/>
        <v>-12.474999999999984</v>
      </c>
    </row>
    <row r="218" spans="2:12" ht="15.75" thickBot="1">
      <c r="B218" s="894"/>
      <c r="C218" s="702" t="s">
        <v>77</v>
      </c>
      <c r="D218" s="804" t="s">
        <v>11</v>
      </c>
      <c r="E218" s="19"/>
      <c r="F218" s="804">
        <v>2.5</v>
      </c>
      <c r="G218" s="761">
        <v>1</v>
      </c>
      <c r="H218" s="757" t="s">
        <v>9</v>
      </c>
      <c r="I218" s="29">
        <f t="shared" si="9"/>
        <v>-2.5</v>
      </c>
      <c r="J218" s="29">
        <f t="shared" si="10"/>
        <v>-14.974999999999984</v>
      </c>
      <c r="L218" s="879">
        <f>SUM(I174:I218)</f>
        <v>-50.935</v>
      </c>
    </row>
    <row r="219" spans="2:10" ht="15">
      <c r="B219" s="884" t="s">
        <v>119</v>
      </c>
      <c r="C219" s="885"/>
      <c r="D219" s="885"/>
      <c r="E219" s="885"/>
      <c r="F219" s="885"/>
      <c r="G219" s="885"/>
      <c r="H219" s="885"/>
      <c r="I219" s="885"/>
      <c r="J219" s="886"/>
    </row>
    <row r="220" spans="2:10" ht="15.75" thickBot="1">
      <c r="B220" s="887"/>
      <c r="C220" s="888"/>
      <c r="D220" s="888"/>
      <c r="E220" s="888"/>
      <c r="F220" s="888"/>
      <c r="G220" s="888"/>
      <c r="H220" s="888"/>
      <c r="I220" s="888"/>
      <c r="J220" s="889"/>
    </row>
    <row r="221" spans="4:10" ht="15">
      <c r="D221"/>
      <c r="H221"/>
      <c r="I221"/>
      <c r="J221"/>
    </row>
    <row r="222" spans="4:10" ht="15">
      <c r="D222"/>
      <c r="F222">
        <f>SUM(F2:F218)</f>
        <v>767</v>
      </c>
      <c r="H222"/>
      <c r="I222"/>
      <c r="J222"/>
    </row>
    <row r="223" spans="4:10" ht="15">
      <c r="D223"/>
      <c r="H223"/>
      <c r="I223"/>
      <c r="J223"/>
    </row>
    <row r="224" spans="4:10" ht="15">
      <c r="D224"/>
      <c r="H224"/>
      <c r="I224"/>
      <c r="J224"/>
    </row>
    <row r="225" spans="4:10" ht="15">
      <c r="D225"/>
      <c r="H225"/>
      <c r="I225"/>
      <c r="J225"/>
    </row>
    <row r="226" spans="4:10" ht="15">
      <c r="D226"/>
      <c r="H226"/>
      <c r="I226"/>
      <c r="J226"/>
    </row>
    <row r="227" spans="4:10" ht="15">
      <c r="D227"/>
      <c r="H227"/>
      <c r="I227"/>
      <c r="J227"/>
    </row>
    <row r="228" spans="4:10" ht="15">
      <c r="D228"/>
      <c r="H228"/>
      <c r="I228"/>
      <c r="J228"/>
    </row>
    <row r="229" spans="4:10" ht="15">
      <c r="D229"/>
      <c r="H229"/>
      <c r="I229"/>
      <c r="J229"/>
    </row>
    <row r="230" spans="4:10" ht="15">
      <c r="D230"/>
      <c r="H230"/>
      <c r="I230"/>
      <c r="J230"/>
    </row>
    <row r="231" spans="4:10" ht="15">
      <c r="D231"/>
      <c r="H231"/>
      <c r="I231"/>
      <c r="J231"/>
    </row>
    <row r="232" spans="4:10" ht="15">
      <c r="D232"/>
      <c r="H232"/>
      <c r="I232"/>
      <c r="J232"/>
    </row>
    <row r="233" spans="4:10" ht="15">
      <c r="D233"/>
      <c r="H233"/>
      <c r="I233"/>
      <c r="J233"/>
    </row>
    <row r="234" spans="4:10" ht="15">
      <c r="D234"/>
      <c r="H234"/>
      <c r="I234"/>
      <c r="J234"/>
    </row>
    <row r="235" spans="4:10" ht="15">
      <c r="D235"/>
      <c r="H235"/>
      <c r="I235"/>
      <c r="J235"/>
    </row>
    <row r="236" spans="4:10" ht="15">
      <c r="D236"/>
      <c r="H236"/>
      <c r="I236"/>
      <c r="J236"/>
    </row>
    <row r="237" spans="4:10" ht="15">
      <c r="D237"/>
      <c r="H237"/>
      <c r="I237"/>
      <c r="J237"/>
    </row>
    <row r="238" spans="4:10" ht="15">
      <c r="D238"/>
      <c r="H238"/>
      <c r="I238"/>
      <c r="J238"/>
    </row>
    <row r="239" spans="4:10" ht="15">
      <c r="D239"/>
      <c r="H239"/>
      <c r="I239"/>
      <c r="J239"/>
    </row>
    <row r="240" spans="4:10" ht="15">
      <c r="D240"/>
      <c r="H240"/>
      <c r="I240"/>
      <c r="J240"/>
    </row>
    <row r="241" spans="4:10" ht="15">
      <c r="D241"/>
      <c r="H241"/>
      <c r="I241"/>
      <c r="J241"/>
    </row>
    <row r="242" spans="4:10" ht="15">
      <c r="D242"/>
      <c r="H242"/>
      <c r="I242"/>
      <c r="J242"/>
    </row>
    <row r="243" spans="4:10" ht="15">
      <c r="D243"/>
      <c r="H243"/>
      <c r="I243"/>
      <c r="J243"/>
    </row>
    <row r="244" spans="4:10" ht="15">
      <c r="D244"/>
      <c r="H244"/>
      <c r="I244"/>
      <c r="J244"/>
    </row>
    <row r="245" spans="4:10" ht="15">
      <c r="D245"/>
      <c r="H245"/>
      <c r="I245"/>
      <c r="J245"/>
    </row>
    <row r="246" spans="4:10" ht="15">
      <c r="D246"/>
      <c r="H246"/>
      <c r="I246"/>
      <c r="J246"/>
    </row>
    <row r="247" spans="4:10" ht="15">
      <c r="D247"/>
      <c r="H247"/>
      <c r="I247"/>
      <c r="J247"/>
    </row>
    <row r="248" spans="4:10" ht="15">
      <c r="D248"/>
      <c r="H248"/>
      <c r="I248"/>
      <c r="J248"/>
    </row>
    <row r="249" spans="4:10" ht="15">
      <c r="D249"/>
      <c r="H249"/>
      <c r="I249"/>
      <c r="J249"/>
    </row>
    <row r="250" spans="4:10" ht="15">
      <c r="D250"/>
      <c r="H250"/>
      <c r="I250"/>
      <c r="J250"/>
    </row>
    <row r="251" spans="4:10" ht="15">
      <c r="D251"/>
      <c r="H251"/>
      <c r="I251"/>
      <c r="J251"/>
    </row>
    <row r="252" spans="4:10" ht="15">
      <c r="D252"/>
      <c r="H252"/>
      <c r="I252"/>
      <c r="J252"/>
    </row>
    <row r="253" spans="4:10" ht="15">
      <c r="D253"/>
      <c r="H253"/>
      <c r="I253"/>
      <c r="J253"/>
    </row>
    <row r="254" spans="4:10" ht="15">
      <c r="D254"/>
      <c r="H254"/>
      <c r="I254"/>
      <c r="J254"/>
    </row>
    <row r="255" spans="4:10" ht="15">
      <c r="D255"/>
      <c r="H255"/>
      <c r="I255"/>
      <c r="J255"/>
    </row>
    <row r="256" spans="4:10" ht="15">
      <c r="D256"/>
      <c r="H256"/>
      <c r="I256"/>
      <c r="J256"/>
    </row>
    <row r="257" spans="4:10" ht="15">
      <c r="D257"/>
      <c r="H257"/>
      <c r="I257"/>
      <c r="J257"/>
    </row>
    <row r="258" spans="4:10" ht="15">
      <c r="D258"/>
      <c r="H258"/>
      <c r="I258"/>
      <c r="J258"/>
    </row>
    <row r="259" spans="4:10" ht="15">
      <c r="D259"/>
      <c r="H259"/>
      <c r="I259"/>
      <c r="J259"/>
    </row>
    <row r="260" spans="4:10" ht="15">
      <c r="D260"/>
      <c r="H260"/>
      <c r="I260"/>
      <c r="J260"/>
    </row>
    <row r="261" spans="4:10" ht="15">
      <c r="D261"/>
      <c r="H261"/>
      <c r="I261"/>
      <c r="J261"/>
    </row>
    <row r="262" spans="4:10" ht="15">
      <c r="D262"/>
      <c r="H262"/>
      <c r="I262"/>
      <c r="J262"/>
    </row>
    <row r="263" spans="4:10" ht="15">
      <c r="D263"/>
      <c r="H263"/>
      <c r="I263"/>
      <c r="J263"/>
    </row>
    <row r="264" spans="4:10" ht="15">
      <c r="D264"/>
      <c r="H264"/>
      <c r="I264"/>
      <c r="J264"/>
    </row>
    <row r="265" spans="4:10" ht="15">
      <c r="D265"/>
      <c r="H265"/>
      <c r="I265"/>
      <c r="J265"/>
    </row>
    <row r="266" spans="4:10" ht="15">
      <c r="D266"/>
      <c r="H266"/>
      <c r="I266"/>
      <c r="J266"/>
    </row>
    <row r="267" spans="4:10" ht="15">
      <c r="D267"/>
      <c r="H267"/>
      <c r="I267"/>
      <c r="J267"/>
    </row>
    <row r="268" spans="4:10" ht="15">
      <c r="D268"/>
      <c r="H268"/>
      <c r="I268"/>
      <c r="J268"/>
    </row>
    <row r="269" spans="4:10" ht="15">
      <c r="D269"/>
      <c r="H269"/>
      <c r="I269"/>
      <c r="J269"/>
    </row>
    <row r="270" spans="4:10" ht="15">
      <c r="D270"/>
      <c r="H270"/>
      <c r="I270"/>
      <c r="J270"/>
    </row>
    <row r="271" spans="4:10" ht="15">
      <c r="D271"/>
      <c r="H271"/>
      <c r="I271"/>
      <c r="J271"/>
    </row>
    <row r="272" spans="4:10" ht="15">
      <c r="D272"/>
      <c r="H272"/>
      <c r="I272"/>
      <c r="J272"/>
    </row>
    <row r="273" spans="4:10" ht="15">
      <c r="D273"/>
      <c r="H273"/>
      <c r="I273"/>
      <c r="J273"/>
    </row>
    <row r="274" spans="4:10" ht="15">
      <c r="D274"/>
      <c r="H274"/>
      <c r="I274"/>
      <c r="J274"/>
    </row>
    <row r="275" spans="4:10" ht="15">
      <c r="D275"/>
      <c r="H275"/>
      <c r="I275"/>
      <c r="J275"/>
    </row>
    <row r="276" spans="4:10" ht="15">
      <c r="D276"/>
      <c r="H276"/>
      <c r="I276"/>
      <c r="J276"/>
    </row>
    <row r="277" spans="4:10" ht="15">
      <c r="D277"/>
      <c r="H277"/>
      <c r="I277"/>
      <c r="J277"/>
    </row>
    <row r="278" spans="4:10" ht="15">
      <c r="D278"/>
      <c r="H278"/>
      <c r="I278"/>
      <c r="J278"/>
    </row>
    <row r="279" spans="4:10" ht="15">
      <c r="D279"/>
      <c r="H279"/>
      <c r="I279"/>
      <c r="J279"/>
    </row>
    <row r="280" spans="4:10" ht="15">
      <c r="D280"/>
      <c r="H280"/>
      <c r="I280"/>
      <c r="J280"/>
    </row>
    <row r="281" spans="4:10" ht="15">
      <c r="D281"/>
      <c r="H281"/>
      <c r="I281"/>
      <c r="J281"/>
    </row>
    <row r="282" spans="4:10" ht="15">
      <c r="D282"/>
      <c r="H282"/>
      <c r="I282"/>
      <c r="J282"/>
    </row>
    <row r="283" spans="4:10" ht="15">
      <c r="D283"/>
      <c r="H283"/>
      <c r="I283"/>
      <c r="J283"/>
    </row>
    <row r="284" spans="4:10" ht="15">
      <c r="D284"/>
      <c r="H284"/>
      <c r="I284"/>
      <c r="J284"/>
    </row>
    <row r="285" spans="4:10" ht="15">
      <c r="D285"/>
      <c r="H285"/>
      <c r="I285"/>
      <c r="J285"/>
    </row>
    <row r="286" spans="4:10" ht="15">
      <c r="D286"/>
      <c r="H286"/>
      <c r="I286"/>
      <c r="J286"/>
    </row>
    <row r="287" spans="4:10" ht="15">
      <c r="D287"/>
      <c r="H287"/>
      <c r="I287"/>
      <c r="J287"/>
    </row>
    <row r="288" spans="4:10" ht="15">
      <c r="D288"/>
      <c r="H288"/>
      <c r="I288"/>
      <c r="J288"/>
    </row>
    <row r="289" spans="4:10" ht="15">
      <c r="D289"/>
      <c r="H289"/>
      <c r="I289"/>
      <c r="J289"/>
    </row>
    <row r="290" spans="4:10" ht="15">
      <c r="D290"/>
      <c r="H290"/>
      <c r="I290"/>
      <c r="J290"/>
    </row>
    <row r="291" spans="4:10" ht="15">
      <c r="D291"/>
      <c r="H291"/>
      <c r="I291"/>
      <c r="J291"/>
    </row>
    <row r="292" spans="4:10" ht="15">
      <c r="D292"/>
      <c r="H292"/>
      <c r="I292"/>
      <c r="J292"/>
    </row>
    <row r="293" spans="4:10" ht="15">
      <c r="D293"/>
      <c r="H293"/>
      <c r="I293"/>
      <c r="J293"/>
    </row>
    <row r="294" spans="4:10" ht="15">
      <c r="D294"/>
      <c r="H294"/>
      <c r="I294"/>
      <c r="J294"/>
    </row>
    <row r="295" spans="4:10" ht="15">
      <c r="D295"/>
      <c r="H295"/>
      <c r="I295"/>
      <c r="J295"/>
    </row>
    <row r="296" spans="4:10" ht="15">
      <c r="D296"/>
      <c r="H296"/>
      <c r="I296"/>
      <c r="J296"/>
    </row>
    <row r="297" spans="4:10" ht="15">
      <c r="D297"/>
      <c r="H297"/>
      <c r="I297"/>
      <c r="J297"/>
    </row>
    <row r="298" spans="4:10" ht="15">
      <c r="D298"/>
      <c r="H298"/>
      <c r="I298"/>
      <c r="J298"/>
    </row>
    <row r="299" spans="4:10" ht="15">
      <c r="D299"/>
      <c r="H299"/>
      <c r="I299"/>
      <c r="J299"/>
    </row>
    <row r="300" spans="4:10" ht="15">
      <c r="D300"/>
      <c r="H300"/>
      <c r="I300"/>
      <c r="J300"/>
    </row>
    <row r="301" spans="4:10" ht="15">
      <c r="D301"/>
      <c r="H301"/>
      <c r="I301"/>
      <c r="J301"/>
    </row>
    <row r="302" spans="4:10" ht="15">
      <c r="D302"/>
      <c r="H302"/>
      <c r="I302"/>
      <c r="J302"/>
    </row>
    <row r="303" spans="4:10" ht="15">
      <c r="D303"/>
      <c r="H303"/>
      <c r="I303"/>
      <c r="J303"/>
    </row>
    <row r="304" spans="4:10" ht="15">
      <c r="D304"/>
      <c r="H304"/>
      <c r="I304"/>
      <c r="J304"/>
    </row>
    <row r="305" spans="4:10" ht="15">
      <c r="D305"/>
      <c r="H305"/>
      <c r="I305"/>
      <c r="J305"/>
    </row>
    <row r="306" spans="4:10" ht="15">
      <c r="D306"/>
      <c r="H306"/>
      <c r="I306"/>
      <c r="J306"/>
    </row>
    <row r="307" spans="4:10" ht="15">
      <c r="D307"/>
      <c r="H307"/>
      <c r="I307"/>
      <c r="J307"/>
    </row>
    <row r="308" spans="4:10" ht="15">
      <c r="D308"/>
      <c r="H308"/>
      <c r="I308"/>
      <c r="J308"/>
    </row>
    <row r="309" spans="4:10" ht="15">
      <c r="D309"/>
      <c r="H309"/>
      <c r="I309"/>
      <c r="J309"/>
    </row>
    <row r="310" spans="4:10" ht="15">
      <c r="D310"/>
      <c r="H310"/>
      <c r="I310"/>
      <c r="J310"/>
    </row>
    <row r="311" spans="4:10" ht="15">
      <c r="D311"/>
      <c r="H311"/>
      <c r="I311"/>
      <c r="J311"/>
    </row>
    <row r="312" spans="4:10" ht="15">
      <c r="D312"/>
      <c r="H312"/>
      <c r="I312"/>
      <c r="J312"/>
    </row>
    <row r="313" spans="4:10" ht="15">
      <c r="D313"/>
      <c r="H313"/>
      <c r="I313"/>
      <c r="J313"/>
    </row>
    <row r="314" spans="4:10" ht="15">
      <c r="D314"/>
      <c r="H314"/>
      <c r="I314"/>
      <c r="J314"/>
    </row>
    <row r="315" spans="4:10" ht="15">
      <c r="D315"/>
      <c r="H315"/>
      <c r="I315"/>
      <c r="J315"/>
    </row>
    <row r="316" spans="4:10" ht="15">
      <c r="D316"/>
      <c r="H316"/>
      <c r="I316"/>
      <c r="J316"/>
    </row>
    <row r="317" spans="4:10" ht="15">
      <c r="D317"/>
      <c r="H317"/>
      <c r="I317"/>
      <c r="J317"/>
    </row>
    <row r="318" spans="4:10" ht="15">
      <c r="D318"/>
      <c r="H318"/>
      <c r="I318"/>
      <c r="J318"/>
    </row>
    <row r="319" spans="4:10" ht="15">
      <c r="D319"/>
      <c r="H319"/>
      <c r="I319"/>
      <c r="J319"/>
    </row>
    <row r="320" spans="4:10" ht="15">
      <c r="D320"/>
      <c r="H320"/>
      <c r="I320"/>
      <c r="J320"/>
    </row>
    <row r="321" spans="4:10" ht="15">
      <c r="D321"/>
      <c r="H321"/>
      <c r="I321"/>
      <c r="J321"/>
    </row>
    <row r="322" spans="4:10" ht="15">
      <c r="D322"/>
      <c r="H322"/>
      <c r="I322"/>
      <c r="J322"/>
    </row>
    <row r="323" spans="4:10" ht="15">
      <c r="D323"/>
      <c r="H323"/>
      <c r="I323"/>
      <c r="J323"/>
    </row>
    <row r="324" spans="4:10" ht="15">
      <c r="D324"/>
      <c r="H324"/>
      <c r="I324"/>
      <c r="J324"/>
    </row>
    <row r="325" spans="4:10" ht="15">
      <c r="D325"/>
      <c r="H325"/>
      <c r="I325"/>
      <c r="J325"/>
    </row>
    <row r="326" spans="4:10" ht="15">
      <c r="D326"/>
      <c r="H326"/>
      <c r="I326"/>
      <c r="J326"/>
    </row>
    <row r="327" spans="4:10" ht="15">
      <c r="D327"/>
      <c r="H327"/>
      <c r="I327"/>
      <c r="J327"/>
    </row>
    <row r="328" spans="4:10" ht="15">
      <c r="D328"/>
      <c r="H328"/>
      <c r="I328"/>
      <c r="J328"/>
    </row>
    <row r="329" spans="4:10" ht="15">
      <c r="D329"/>
      <c r="H329"/>
      <c r="I329"/>
      <c r="J329"/>
    </row>
    <row r="330" spans="4:10" ht="15">
      <c r="D330"/>
      <c r="H330"/>
      <c r="I330"/>
      <c r="J330"/>
    </row>
    <row r="331" spans="4:10" ht="15">
      <c r="D331"/>
      <c r="H331"/>
      <c r="I331"/>
      <c r="J331"/>
    </row>
    <row r="332" spans="4:10" ht="15">
      <c r="D332"/>
      <c r="H332"/>
      <c r="I332"/>
      <c r="J332"/>
    </row>
    <row r="333" spans="4:10" ht="15">
      <c r="D333"/>
      <c r="H333"/>
      <c r="I333"/>
      <c r="J333"/>
    </row>
    <row r="334" spans="4:10" ht="15">
      <c r="D334"/>
      <c r="H334"/>
      <c r="I334"/>
      <c r="J334"/>
    </row>
    <row r="335" spans="4:10" ht="15">
      <c r="D335"/>
      <c r="H335"/>
      <c r="I335"/>
      <c r="J335"/>
    </row>
    <row r="336" spans="4:10" ht="15">
      <c r="D336"/>
      <c r="H336"/>
      <c r="I336"/>
      <c r="J336"/>
    </row>
    <row r="337" spans="4:10" ht="15">
      <c r="D337"/>
      <c r="H337"/>
      <c r="I337"/>
      <c r="J337"/>
    </row>
    <row r="338" spans="4:10" ht="15">
      <c r="D338"/>
      <c r="H338"/>
      <c r="I338"/>
      <c r="J338"/>
    </row>
    <row r="339" spans="4:10" ht="15">
      <c r="D339"/>
      <c r="H339"/>
      <c r="I339"/>
      <c r="J339"/>
    </row>
    <row r="340" spans="4:10" ht="15">
      <c r="D340"/>
      <c r="H340"/>
      <c r="I340"/>
      <c r="J340"/>
    </row>
    <row r="341" spans="4:10" ht="15">
      <c r="D341"/>
      <c r="H341"/>
      <c r="I341"/>
      <c r="J341"/>
    </row>
    <row r="342" spans="4:10" ht="15">
      <c r="D342"/>
      <c r="H342"/>
      <c r="I342"/>
      <c r="J342"/>
    </row>
    <row r="343" spans="4:10" ht="15">
      <c r="D343"/>
      <c r="H343"/>
      <c r="I343"/>
      <c r="J343"/>
    </row>
    <row r="344" spans="4:10" ht="15">
      <c r="D344"/>
      <c r="H344"/>
      <c r="I344"/>
      <c r="J344"/>
    </row>
    <row r="345" spans="4:10" ht="15">
      <c r="D345"/>
      <c r="H345"/>
      <c r="I345"/>
      <c r="J345"/>
    </row>
    <row r="346" spans="4:10" ht="15">
      <c r="D346"/>
      <c r="H346"/>
      <c r="I346"/>
      <c r="J346"/>
    </row>
    <row r="347" spans="4:10" ht="15">
      <c r="D347"/>
      <c r="H347"/>
      <c r="I347"/>
      <c r="J347"/>
    </row>
    <row r="348" spans="4:10" ht="15">
      <c r="D348"/>
      <c r="H348"/>
      <c r="I348"/>
      <c r="J348"/>
    </row>
    <row r="349" spans="4:10" ht="15">
      <c r="D349"/>
      <c r="H349"/>
      <c r="I349"/>
      <c r="J349"/>
    </row>
    <row r="350" spans="4:10" ht="15">
      <c r="D350"/>
      <c r="H350"/>
      <c r="I350"/>
      <c r="J350"/>
    </row>
    <row r="351" spans="4:10" ht="15">
      <c r="D351"/>
      <c r="H351"/>
      <c r="I351"/>
      <c r="J351"/>
    </row>
    <row r="352" spans="4:10" ht="15">
      <c r="D352"/>
      <c r="H352"/>
      <c r="I352"/>
      <c r="J352"/>
    </row>
    <row r="353" spans="4:10" ht="15">
      <c r="D353"/>
      <c r="H353"/>
      <c r="I353"/>
      <c r="J353"/>
    </row>
    <row r="354" spans="4:10" ht="15">
      <c r="D354"/>
      <c r="H354"/>
      <c r="I354"/>
      <c r="J354"/>
    </row>
    <row r="355" spans="4:10" ht="15">
      <c r="D355"/>
      <c r="H355"/>
      <c r="I355"/>
      <c r="J355"/>
    </row>
    <row r="356" spans="4:10" ht="15">
      <c r="D356"/>
      <c r="H356"/>
      <c r="I356"/>
      <c r="J356"/>
    </row>
    <row r="357" spans="4:10" ht="15">
      <c r="D357"/>
      <c r="H357"/>
      <c r="I357"/>
      <c r="J357"/>
    </row>
    <row r="358" spans="4:10" ht="15">
      <c r="D358"/>
      <c r="H358"/>
      <c r="I358"/>
      <c r="J358"/>
    </row>
    <row r="359" spans="4:10" ht="15">
      <c r="D359"/>
      <c r="H359"/>
      <c r="I359"/>
      <c r="J359"/>
    </row>
    <row r="360" spans="4:10" ht="15">
      <c r="D360"/>
      <c r="H360"/>
      <c r="I360"/>
      <c r="J360"/>
    </row>
    <row r="361" spans="4:10" ht="15">
      <c r="D361"/>
      <c r="H361"/>
      <c r="I361"/>
      <c r="J361"/>
    </row>
    <row r="362" spans="4:10" ht="15">
      <c r="D362"/>
      <c r="H362"/>
      <c r="I362"/>
      <c r="J362"/>
    </row>
    <row r="363" spans="4:10" ht="15">
      <c r="D363"/>
      <c r="H363"/>
      <c r="I363"/>
      <c r="J363"/>
    </row>
    <row r="364" spans="4:10" ht="15">
      <c r="D364"/>
      <c r="H364"/>
      <c r="I364"/>
      <c r="J364"/>
    </row>
    <row r="365" spans="4:10" ht="15">
      <c r="D365"/>
      <c r="H365"/>
      <c r="I365"/>
      <c r="J365"/>
    </row>
  </sheetData>
  <sheetProtection/>
  <mergeCells count="52">
    <mergeCell ref="B219:J220"/>
    <mergeCell ref="B217:B218"/>
    <mergeCell ref="B214:B216"/>
    <mergeCell ref="B196:B204"/>
    <mergeCell ref="B205:B213"/>
    <mergeCell ref="B188:B190"/>
    <mergeCell ref="B191:B195"/>
    <mergeCell ref="B177:B180"/>
    <mergeCell ref="B183:B187"/>
    <mergeCell ref="B42:B43"/>
    <mergeCell ref="B138:B139"/>
    <mergeCell ref="B71:B72"/>
    <mergeCell ref="B44:B46"/>
    <mergeCell ref="B57:B59"/>
    <mergeCell ref="B175:B176"/>
    <mergeCell ref="B118:B121"/>
    <mergeCell ref="B93:B94"/>
    <mergeCell ref="B75:B76"/>
    <mergeCell ref="B108:B110"/>
    <mergeCell ref="B132:B137"/>
    <mergeCell ref="B150:B153"/>
    <mergeCell ref="B111:B117"/>
    <mergeCell ref="B83:B85"/>
    <mergeCell ref="B98:B102"/>
    <mergeCell ref="B126:B129"/>
    <mergeCell ref="B103:B107"/>
    <mergeCell ref="B140:B141"/>
    <mergeCell ref="C1:D1"/>
    <mergeCell ref="B27:B28"/>
    <mergeCell ref="B29:B32"/>
    <mergeCell ref="B34:B35"/>
    <mergeCell ref="B37:B38"/>
    <mergeCell ref="B39:B40"/>
    <mergeCell ref="B49:B51"/>
    <mergeCell ref="B86:B88"/>
    <mergeCell ref="B95:B97"/>
    <mergeCell ref="B68:B70"/>
    <mergeCell ref="B77:B80"/>
    <mergeCell ref="B89:B92"/>
    <mergeCell ref="B60:B63"/>
    <mergeCell ref="B81:B82"/>
    <mergeCell ref="B64:B67"/>
    <mergeCell ref="B54:B56"/>
    <mergeCell ref="B122:B125"/>
    <mergeCell ref="B144:B147"/>
    <mergeCell ref="B167:B169"/>
    <mergeCell ref="B142:B143"/>
    <mergeCell ref="B162:B166"/>
    <mergeCell ref="B130:B131"/>
    <mergeCell ref="B148:B149"/>
    <mergeCell ref="B160:B161"/>
    <mergeCell ref="B155:B159"/>
  </mergeCells>
  <dataValidations count="1">
    <dataValidation type="list" allowBlank="1" showInputMessage="1" showErrorMessage="1" sqref="H2:H218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42"/>
  <sheetViews>
    <sheetView zoomScalePageLayoutView="0" workbookViewId="0" topLeftCell="A200">
      <selection activeCell="J54" sqref="J54"/>
    </sheetView>
  </sheetViews>
  <sheetFormatPr defaultColWidth="9.140625" defaultRowHeight="15"/>
  <cols>
    <col min="1" max="1" width="18.28125" style="0" customWidth="1"/>
    <col min="2" max="2" width="15.140625" style="269" customWidth="1"/>
    <col min="3" max="3" width="26.8515625" style="272" customWidth="1"/>
    <col min="4" max="4" width="9.140625" style="272" customWidth="1"/>
    <col min="5" max="5" width="9.140625" style="262" customWidth="1"/>
    <col min="6" max="6" width="9.140625" style="7" customWidth="1"/>
    <col min="7" max="7" width="9.140625" style="254" customWidth="1"/>
    <col min="8" max="8" width="12.421875" style="18" customWidth="1"/>
    <col min="9" max="9" width="11.00390625" style="15" customWidth="1"/>
    <col min="10" max="10" width="11.57421875" style="111" customWidth="1"/>
  </cols>
  <sheetData>
    <row r="1" spans="2:10" ht="26.25" thickBot="1">
      <c r="B1" s="268" t="s">
        <v>0</v>
      </c>
      <c r="C1" s="927" t="s">
        <v>1</v>
      </c>
      <c r="D1" s="927"/>
      <c r="E1" s="1" t="s">
        <v>2</v>
      </c>
      <c r="F1" s="747" t="s">
        <v>3</v>
      </c>
      <c r="G1" s="1" t="s">
        <v>7</v>
      </c>
      <c r="H1" s="13" t="s">
        <v>4</v>
      </c>
      <c r="I1" s="1" t="s">
        <v>5</v>
      </c>
      <c r="J1" s="256" t="s">
        <v>6</v>
      </c>
    </row>
    <row r="2" spans="2:10" ht="15">
      <c r="B2" s="917">
        <v>41772</v>
      </c>
      <c r="C2" s="261" t="s">
        <v>48</v>
      </c>
      <c r="D2" s="273" t="s">
        <v>11</v>
      </c>
      <c r="E2" s="72">
        <v>1.82</v>
      </c>
      <c r="F2" s="73">
        <v>5</v>
      </c>
      <c r="G2" s="255">
        <v>1</v>
      </c>
      <c r="H2" s="257" t="s">
        <v>8</v>
      </c>
      <c r="I2" s="277">
        <f aca="true" t="shared" si="0" ref="I2:I23">IF(H2="Win",E2*F2*G2-F2*G2,-F2*G2)</f>
        <v>4.1</v>
      </c>
      <c r="J2" s="276">
        <f>I2</f>
        <v>4.1</v>
      </c>
    </row>
    <row r="3" spans="2:10" ht="15">
      <c r="B3" s="918"/>
      <c r="C3" s="270" t="s">
        <v>76</v>
      </c>
      <c r="D3" s="274" t="s">
        <v>11</v>
      </c>
      <c r="E3" s="264">
        <v>1.59</v>
      </c>
      <c r="F3" s="168">
        <v>5</v>
      </c>
      <c r="G3" s="254">
        <v>1</v>
      </c>
      <c r="H3" s="258" t="s">
        <v>9</v>
      </c>
      <c r="I3" s="278">
        <f t="shared" si="0"/>
        <v>-5</v>
      </c>
      <c r="J3" s="267">
        <f>I3+J2</f>
        <v>-0.9000000000000004</v>
      </c>
    </row>
    <row r="4" spans="2:10" ht="15.75" thickBot="1">
      <c r="B4" s="919"/>
      <c r="C4" s="271" t="s">
        <v>74</v>
      </c>
      <c r="D4" s="275" t="s">
        <v>11</v>
      </c>
      <c r="E4" s="265">
        <v>2.56</v>
      </c>
      <c r="F4" s="168">
        <v>5</v>
      </c>
      <c r="G4" s="253">
        <v>1</v>
      </c>
      <c r="H4" s="259" t="s">
        <v>8</v>
      </c>
      <c r="I4" s="279">
        <f t="shared" si="0"/>
        <v>7.800000000000001</v>
      </c>
      <c r="J4" s="266">
        <f aca="true" t="shared" si="1" ref="J4:J49">I4+J3</f>
        <v>6.9</v>
      </c>
    </row>
    <row r="5" spans="2:10" ht="15">
      <c r="B5" s="920">
        <v>41773</v>
      </c>
      <c r="C5" s="261" t="s">
        <v>68</v>
      </c>
      <c r="D5" s="273" t="s">
        <v>11</v>
      </c>
      <c r="E5" s="72">
        <v>1.56</v>
      </c>
      <c r="F5" s="168">
        <v>5</v>
      </c>
      <c r="G5" s="255">
        <v>1</v>
      </c>
      <c r="H5" s="257" t="s">
        <v>8</v>
      </c>
      <c r="I5" s="277">
        <f t="shared" si="0"/>
        <v>2.8000000000000007</v>
      </c>
      <c r="J5" s="276">
        <f t="shared" si="1"/>
        <v>9.700000000000001</v>
      </c>
    </row>
    <row r="6" spans="2:10" ht="15.75" thickBot="1">
      <c r="B6" s="930"/>
      <c r="C6" s="271" t="s">
        <v>77</v>
      </c>
      <c r="D6" s="275">
        <v>1.5</v>
      </c>
      <c r="E6" s="265">
        <v>1.57</v>
      </c>
      <c r="F6" s="168">
        <v>5</v>
      </c>
      <c r="G6" s="253">
        <v>1</v>
      </c>
      <c r="H6" s="259" t="s">
        <v>8</v>
      </c>
      <c r="I6" s="279">
        <f t="shared" si="0"/>
        <v>2.8500000000000005</v>
      </c>
      <c r="J6" s="266">
        <f t="shared" si="1"/>
        <v>12.55</v>
      </c>
    </row>
    <row r="7" spans="2:10" ht="15">
      <c r="B7" s="920">
        <v>41774</v>
      </c>
      <c r="C7" s="261" t="s">
        <v>70</v>
      </c>
      <c r="D7" s="273" t="s">
        <v>11</v>
      </c>
      <c r="E7" s="72">
        <v>1.94</v>
      </c>
      <c r="F7" s="168">
        <v>5</v>
      </c>
      <c r="G7" s="255">
        <v>1</v>
      </c>
      <c r="H7" s="257" t="s">
        <v>9</v>
      </c>
      <c r="I7" s="277">
        <f t="shared" si="0"/>
        <v>-5</v>
      </c>
      <c r="J7" s="276">
        <f t="shared" si="1"/>
        <v>7.550000000000001</v>
      </c>
    </row>
    <row r="8" spans="2:10" ht="15.75" thickBot="1">
      <c r="B8" s="930"/>
      <c r="C8" s="271" t="s">
        <v>78</v>
      </c>
      <c r="D8" s="275" t="s">
        <v>11</v>
      </c>
      <c r="E8" s="265">
        <v>1.66</v>
      </c>
      <c r="F8" s="168">
        <v>5</v>
      </c>
      <c r="G8" s="253">
        <v>1</v>
      </c>
      <c r="H8" s="259" t="s">
        <v>8</v>
      </c>
      <c r="I8" s="279">
        <f t="shared" si="0"/>
        <v>3.299999999999999</v>
      </c>
      <c r="J8" s="266">
        <f t="shared" si="1"/>
        <v>10.85</v>
      </c>
    </row>
    <row r="9" spans="2:10" ht="15">
      <c r="B9" s="920">
        <v>41775</v>
      </c>
      <c r="C9" s="261" t="s">
        <v>70</v>
      </c>
      <c r="D9" s="273" t="s">
        <v>11</v>
      </c>
      <c r="E9" s="72">
        <v>1.8</v>
      </c>
      <c r="F9" s="168">
        <v>5</v>
      </c>
      <c r="G9" s="255">
        <v>1</v>
      </c>
      <c r="H9" s="257" t="s">
        <v>8</v>
      </c>
      <c r="I9" s="277">
        <f t="shared" si="0"/>
        <v>4</v>
      </c>
      <c r="J9" s="276">
        <f t="shared" si="1"/>
        <v>14.85</v>
      </c>
    </row>
    <row r="10" spans="2:10" ht="15.75" thickBot="1">
      <c r="B10" s="930"/>
      <c r="C10" s="271" t="s">
        <v>45</v>
      </c>
      <c r="D10" s="275" t="s">
        <v>11</v>
      </c>
      <c r="E10" s="265">
        <v>2.8</v>
      </c>
      <c r="F10" s="168">
        <v>5</v>
      </c>
      <c r="G10" s="253">
        <v>0</v>
      </c>
      <c r="H10" s="259" t="s">
        <v>9</v>
      </c>
      <c r="I10" s="279">
        <f t="shared" si="0"/>
        <v>0</v>
      </c>
      <c r="J10" s="266">
        <f t="shared" si="1"/>
        <v>14.85</v>
      </c>
    </row>
    <row r="11" spans="2:10" ht="15">
      <c r="B11" s="920">
        <v>41776</v>
      </c>
      <c r="C11" s="261" t="s">
        <v>70</v>
      </c>
      <c r="D11" s="274" t="s">
        <v>11</v>
      </c>
      <c r="E11" s="72">
        <v>1.82</v>
      </c>
      <c r="F11" s="168">
        <v>5</v>
      </c>
      <c r="G11" s="255">
        <v>1</v>
      </c>
      <c r="H11" s="257" t="s">
        <v>9</v>
      </c>
      <c r="I11" s="278">
        <f t="shared" si="0"/>
        <v>-5</v>
      </c>
      <c r="J11" s="267">
        <f>I11+J10</f>
        <v>9.85</v>
      </c>
    </row>
    <row r="12" spans="2:10" ht="15">
      <c r="B12" s="921"/>
      <c r="C12" s="270" t="s">
        <v>76</v>
      </c>
      <c r="D12" s="274" t="s">
        <v>11</v>
      </c>
      <c r="E12" s="264">
        <v>2.2</v>
      </c>
      <c r="F12" s="168">
        <v>5</v>
      </c>
      <c r="G12" s="254">
        <v>1</v>
      </c>
      <c r="H12" s="258" t="s">
        <v>8</v>
      </c>
      <c r="I12" s="278">
        <f t="shared" si="0"/>
        <v>6</v>
      </c>
      <c r="J12" s="267">
        <f t="shared" si="1"/>
        <v>15.85</v>
      </c>
    </row>
    <row r="13" spans="2:10" ht="15.75" thickBot="1">
      <c r="B13" s="921"/>
      <c r="C13" s="270" t="s">
        <v>45</v>
      </c>
      <c r="D13" s="274" t="s">
        <v>11</v>
      </c>
      <c r="E13" s="264">
        <v>2.72</v>
      </c>
      <c r="F13" s="168">
        <v>5</v>
      </c>
      <c r="G13" s="254">
        <v>1</v>
      </c>
      <c r="H13" s="258" t="s">
        <v>9</v>
      </c>
      <c r="I13" s="278">
        <f t="shared" si="0"/>
        <v>-5</v>
      </c>
      <c r="J13" s="267">
        <f t="shared" si="1"/>
        <v>10.85</v>
      </c>
    </row>
    <row r="14" spans="2:10" ht="15">
      <c r="B14" s="920">
        <v>41777</v>
      </c>
      <c r="C14" s="57" t="s">
        <v>63</v>
      </c>
      <c r="D14" s="273" t="s">
        <v>11</v>
      </c>
      <c r="E14" s="72">
        <v>1.98</v>
      </c>
      <c r="F14" s="168">
        <v>5</v>
      </c>
      <c r="G14" s="255">
        <v>1</v>
      </c>
      <c r="H14" s="257" t="s">
        <v>8</v>
      </c>
      <c r="I14" s="277">
        <f t="shared" si="0"/>
        <v>4.9</v>
      </c>
      <c r="J14" s="276">
        <f>I14+J13</f>
        <v>15.75</v>
      </c>
    </row>
    <row r="15" spans="2:10" ht="15">
      <c r="B15" s="922"/>
      <c r="C15" s="270" t="s">
        <v>79</v>
      </c>
      <c r="D15" s="274" t="s">
        <v>11</v>
      </c>
      <c r="E15" s="264">
        <v>1.94</v>
      </c>
      <c r="F15" s="168">
        <v>5</v>
      </c>
      <c r="G15" s="254">
        <v>1</v>
      </c>
      <c r="H15" s="258" t="s">
        <v>8</v>
      </c>
      <c r="I15" s="278">
        <f t="shared" si="0"/>
        <v>4.699999999999999</v>
      </c>
      <c r="J15" s="267">
        <f t="shared" si="1"/>
        <v>20.45</v>
      </c>
    </row>
    <row r="16" spans="2:10" ht="15">
      <c r="B16" s="922"/>
      <c r="C16" s="270" t="s">
        <v>72</v>
      </c>
      <c r="D16" s="274" t="s">
        <v>11</v>
      </c>
      <c r="E16" s="264">
        <v>1.7</v>
      </c>
      <c r="F16" s="168">
        <v>5</v>
      </c>
      <c r="G16" s="254">
        <v>1</v>
      </c>
      <c r="H16" s="258" t="s">
        <v>8</v>
      </c>
      <c r="I16" s="278">
        <f t="shared" si="0"/>
        <v>3.5</v>
      </c>
      <c r="J16" s="267">
        <f t="shared" si="1"/>
        <v>23.95</v>
      </c>
    </row>
    <row r="17" spans="2:10" ht="15.75" thickBot="1">
      <c r="B17" s="923"/>
      <c r="C17" s="271" t="s">
        <v>74</v>
      </c>
      <c r="D17" s="275" t="s">
        <v>11</v>
      </c>
      <c r="E17" s="265">
        <v>1.78</v>
      </c>
      <c r="F17" s="168">
        <v>5</v>
      </c>
      <c r="G17" s="253">
        <v>1</v>
      </c>
      <c r="H17" s="259" t="s">
        <v>9</v>
      </c>
      <c r="I17" s="279">
        <f t="shared" si="0"/>
        <v>-5</v>
      </c>
      <c r="J17" s="266">
        <f t="shared" si="1"/>
        <v>18.95</v>
      </c>
    </row>
    <row r="18" spans="2:10" ht="15">
      <c r="B18" s="924">
        <v>41778</v>
      </c>
      <c r="C18" s="57" t="s">
        <v>28</v>
      </c>
      <c r="D18" s="273" t="s">
        <v>11</v>
      </c>
      <c r="E18" s="72">
        <v>1.81</v>
      </c>
      <c r="F18" s="168">
        <v>5</v>
      </c>
      <c r="G18" s="255">
        <v>1</v>
      </c>
      <c r="H18" s="257" t="s">
        <v>8</v>
      </c>
      <c r="I18" s="277">
        <f t="shared" si="0"/>
        <v>4.050000000000001</v>
      </c>
      <c r="J18" s="276">
        <f>I18+J17</f>
        <v>23</v>
      </c>
    </row>
    <row r="19" spans="2:10" ht="15">
      <c r="B19" s="925"/>
      <c r="C19" s="270" t="s">
        <v>63</v>
      </c>
      <c r="D19" s="274" t="s">
        <v>11</v>
      </c>
      <c r="E19" s="264">
        <v>1.83</v>
      </c>
      <c r="F19" s="168">
        <v>5</v>
      </c>
      <c r="G19" s="254">
        <v>1</v>
      </c>
      <c r="H19" s="258" t="s">
        <v>9</v>
      </c>
      <c r="I19" s="278">
        <f t="shared" si="0"/>
        <v>-5</v>
      </c>
      <c r="J19" s="267">
        <f>I19+J18</f>
        <v>18</v>
      </c>
    </row>
    <row r="20" spans="2:10" ht="15.75" thickBot="1">
      <c r="B20" s="926"/>
      <c r="C20" s="271" t="s">
        <v>67</v>
      </c>
      <c r="D20" s="275" t="s">
        <v>11</v>
      </c>
      <c r="E20" s="265">
        <v>1.88</v>
      </c>
      <c r="F20" s="168">
        <v>5</v>
      </c>
      <c r="G20" s="253">
        <v>1</v>
      </c>
      <c r="H20" s="259" t="s">
        <v>8</v>
      </c>
      <c r="I20" s="279">
        <f t="shared" si="0"/>
        <v>4.399999999999999</v>
      </c>
      <c r="J20" s="266">
        <f t="shared" si="1"/>
        <v>22.4</v>
      </c>
    </row>
    <row r="21" spans="2:10" ht="15">
      <c r="B21" s="924">
        <v>41779</v>
      </c>
      <c r="C21" s="261" t="s">
        <v>78</v>
      </c>
      <c r="D21" s="273" t="s">
        <v>11</v>
      </c>
      <c r="E21" s="72">
        <v>1.65</v>
      </c>
      <c r="F21" s="168">
        <v>5</v>
      </c>
      <c r="G21" s="255">
        <v>1</v>
      </c>
      <c r="H21" s="257" t="s">
        <v>8</v>
      </c>
      <c r="I21" s="277">
        <f t="shared" si="0"/>
        <v>3.25</v>
      </c>
      <c r="J21" s="276">
        <f t="shared" si="1"/>
        <v>25.65</v>
      </c>
    </row>
    <row r="22" spans="2:10" ht="15">
      <c r="B22" s="931"/>
      <c r="C22" s="270" t="s">
        <v>74</v>
      </c>
      <c r="D22" s="274" t="s">
        <v>11</v>
      </c>
      <c r="E22" s="264">
        <v>1.67</v>
      </c>
      <c r="F22" s="168">
        <v>5</v>
      </c>
      <c r="G22" s="254">
        <v>1</v>
      </c>
      <c r="H22" s="258" t="s">
        <v>8</v>
      </c>
      <c r="I22" s="278">
        <f t="shared" si="0"/>
        <v>3.3499999999999996</v>
      </c>
      <c r="J22" s="267">
        <f t="shared" si="1"/>
        <v>29</v>
      </c>
    </row>
    <row r="23" spans="2:10" ht="15.75" thickBot="1">
      <c r="B23" s="932"/>
      <c r="C23" s="271" t="s">
        <v>63</v>
      </c>
      <c r="D23" s="275" t="s">
        <v>11</v>
      </c>
      <c r="E23" s="265">
        <v>1.86</v>
      </c>
      <c r="F23" s="168">
        <v>5</v>
      </c>
      <c r="G23" s="253">
        <v>1</v>
      </c>
      <c r="H23" s="259" t="s">
        <v>9</v>
      </c>
      <c r="I23" s="279">
        <f t="shared" si="0"/>
        <v>-5</v>
      </c>
      <c r="J23" s="266">
        <f t="shared" si="1"/>
        <v>24</v>
      </c>
    </row>
    <row r="24" spans="2:13" ht="15">
      <c r="B24" s="928">
        <v>41780</v>
      </c>
      <c r="C24" s="173" t="s">
        <v>47</v>
      </c>
      <c r="D24" s="273" t="s">
        <v>11</v>
      </c>
      <c r="E24" s="14">
        <v>1.71</v>
      </c>
      <c r="F24" s="168">
        <v>5</v>
      </c>
      <c r="G24" s="255">
        <v>1</v>
      </c>
      <c r="H24" s="257" t="s">
        <v>9</v>
      </c>
      <c r="I24" s="277">
        <f>IF(H24="Win",E24*F24*G24-F24*G24,-F24*G24)</f>
        <v>-5</v>
      </c>
      <c r="J24" s="276">
        <f t="shared" si="1"/>
        <v>19</v>
      </c>
      <c r="M24" s="43" t="s">
        <v>9</v>
      </c>
    </row>
    <row r="25" spans="2:13" ht="15.75" thickBot="1">
      <c r="B25" s="929"/>
      <c r="C25" s="59" t="s">
        <v>29</v>
      </c>
      <c r="D25" s="275" t="s">
        <v>11</v>
      </c>
      <c r="E25" s="263">
        <v>1.87</v>
      </c>
      <c r="F25" s="168">
        <v>5</v>
      </c>
      <c r="G25" s="253">
        <v>1</v>
      </c>
      <c r="H25" s="259" t="s">
        <v>8</v>
      </c>
      <c r="I25" s="279">
        <f>IF(H25="Win",E25*F25*G25-F25*G25,-F25*G25)</f>
        <v>4.350000000000001</v>
      </c>
      <c r="J25" s="266">
        <f t="shared" si="1"/>
        <v>23.35</v>
      </c>
      <c r="M25" s="44" t="s">
        <v>8</v>
      </c>
    </row>
    <row r="26" spans="2:10" ht="15">
      <c r="B26" s="908">
        <v>41781</v>
      </c>
      <c r="C26" s="57" t="s">
        <v>62</v>
      </c>
      <c r="D26" s="273" t="s">
        <v>11</v>
      </c>
      <c r="E26" s="27">
        <v>2.02</v>
      </c>
      <c r="F26" s="168">
        <v>5</v>
      </c>
      <c r="G26" s="255">
        <v>1</v>
      </c>
      <c r="H26" s="257" t="s">
        <v>9</v>
      </c>
      <c r="I26" s="277">
        <f>IF(H26="Win",E26*F26*G26-F26*G26,-F26*G26)</f>
        <v>-5</v>
      </c>
      <c r="J26" s="276">
        <f t="shared" si="1"/>
        <v>18.35</v>
      </c>
    </row>
    <row r="27" spans="2:10" ht="15">
      <c r="B27" s="912"/>
      <c r="C27" s="58" t="s">
        <v>63</v>
      </c>
      <c r="D27" s="274" t="s">
        <v>11</v>
      </c>
      <c r="E27" s="262">
        <v>2.35</v>
      </c>
      <c r="F27" s="168">
        <v>5</v>
      </c>
      <c r="G27" s="254">
        <v>1</v>
      </c>
      <c r="H27" s="258" t="s">
        <v>8</v>
      </c>
      <c r="I27" s="278">
        <f aca="true" t="shared" si="2" ref="I27:I99">IF(H27="Win",E27*F27*G27-F27*G27,-F27*G27)</f>
        <v>6.75</v>
      </c>
      <c r="J27" s="267">
        <f t="shared" si="1"/>
        <v>25.1</v>
      </c>
    </row>
    <row r="28" spans="2:10" ht="15.75" thickBot="1">
      <c r="B28" s="913"/>
      <c r="C28" s="177" t="s">
        <v>61</v>
      </c>
      <c r="D28" s="275" t="s">
        <v>11</v>
      </c>
      <c r="E28" s="263">
        <v>1.5</v>
      </c>
      <c r="F28" s="168">
        <v>5</v>
      </c>
      <c r="G28" s="253">
        <v>1</v>
      </c>
      <c r="H28" s="259" t="s">
        <v>8</v>
      </c>
      <c r="I28" s="279">
        <f t="shared" si="2"/>
        <v>2.5</v>
      </c>
      <c r="J28" s="266">
        <f t="shared" si="1"/>
        <v>27.6</v>
      </c>
    </row>
    <row r="29" spans="2:10" ht="15">
      <c r="B29" s="908">
        <v>41782</v>
      </c>
      <c r="C29" s="57" t="s">
        <v>67</v>
      </c>
      <c r="D29" s="273" t="s">
        <v>11</v>
      </c>
      <c r="E29" s="27">
        <v>2.35</v>
      </c>
      <c r="F29" s="168">
        <v>5</v>
      </c>
      <c r="G29" s="255">
        <v>1</v>
      </c>
      <c r="H29" s="257" t="s">
        <v>8</v>
      </c>
      <c r="I29" s="277">
        <f t="shared" si="2"/>
        <v>6.75</v>
      </c>
      <c r="J29" s="276">
        <f t="shared" si="1"/>
        <v>34.35</v>
      </c>
    </row>
    <row r="30" spans="2:10" ht="15.75" thickBot="1">
      <c r="B30" s="913"/>
      <c r="C30" s="59" t="s">
        <v>66</v>
      </c>
      <c r="D30" s="275" t="s">
        <v>11</v>
      </c>
      <c r="E30" s="263">
        <v>1.66</v>
      </c>
      <c r="F30" s="168">
        <v>5</v>
      </c>
      <c r="G30" s="253">
        <v>1</v>
      </c>
      <c r="H30" s="259" t="s">
        <v>9</v>
      </c>
      <c r="I30" s="279">
        <f t="shared" si="2"/>
        <v>-5</v>
      </c>
      <c r="J30" s="266">
        <f t="shared" si="1"/>
        <v>29.35</v>
      </c>
    </row>
    <row r="31" spans="2:10" ht="15">
      <c r="B31" s="908">
        <v>41783</v>
      </c>
      <c r="C31" s="57" t="s">
        <v>15</v>
      </c>
      <c r="D31" s="273" t="s">
        <v>11</v>
      </c>
      <c r="E31" s="255">
        <v>1.7</v>
      </c>
      <c r="F31" s="168">
        <v>5</v>
      </c>
      <c r="G31" s="255">
        <v>1</v>
      </c>
      <c r="H31" s="257" t="s">
        <v>8</v>
      </c>
      <c r="I31" s="277">
        <f t="shared" si="2"/>
        <v>3.5</v>
      </c>
      <c r="J31" s="276">
        <f t="shared" si="1"/>
        <v>32.85</v>
      </c>
    </row>
    <row r="32" spans="2:10" ht="15">
      <c r="B32" s="912"/>
      <c r="C32" s="58" t="s">
        <v>38</v>
      </c>
      <c r="D32" s="274" t="s">
        <v>11</v>
      </c>
      <c r="E32" s="254">
        <v>1.99</v>
      </c>
      <c r="F32" s="168">
        <v>5</v>
      </c>
      <c r="G32" s="254">
        <v>1</v>
      </c>
      <c r="H32" s="258" t="s">
        <v>9</v>
      </c>
      <c r="I32" s="278">
        <f t="shared" si="2"/>
        <v>-5</v>
      </c>
      <c r="J32" s="267">
        <f t="shared" si="1"/>
        <v>27.85</v>
      </c>
    </row>
    <row r="33" spans="2:10" ht="15.75" thickBot="1">
      <c r="B33" s="913"/>
      <c r="C33" s="59" t="s">
        <v>28</v>
      </c>
      <c r="D33" s="275" t="s">
        <v>11</v>
      </c>
      <c r="E33" s="253">
        <v>1.95</v>
      </c>
      <c r="F33" s="168">
        <v>5</v>
      </c>
      <c r="G33" s="82">
        <v>1</v>
      </c>
      <c r="H33" s="259" t="s">
        <v>9</v>
      </c>
      <c r="I33" s="279">
        <f t="shared" si="2"/>
        <v>-5</v>
      </c>
      <c r="J33" s="266">
        <f t="shared" si="1"/>
        <v>22.85</v>
      </c>
    </row>
    <row r="34" spans="2:10" ht="15.75" thickBot="1">
      <c r="B34" s="55">
        <v>41784</v>
      </c>
      <c r="C34" s="280" t="s">
        <v>59</v>
      </c>
      <c r="D34" s="281" t="s">
        <v>11</v>
      </c>
      <c r="E34" s="54">
        <v>1.91</v>
      </c>
      <c r="F34" s="168">
        <v>5</v>
      </c>
      <c r="G34" s="54">
        <v>1</v>
      </c>
      <c r="H34" s="42" t="s">
        <v>8</v>
      </c>
      <c r="I34" s="282">
        <f t="shared" si="2"/>
        <v>4.549999999999999</v>
      </c>
      <c r="J34" s="283">
        <f t="shared" si="1"/>
        <v>27.4</v>
      </c>
    </row>
    <row r="35" spans="2:10" ht="15">
      <c r="B35" s="908">
        <v>41785</v>
      </c>
      <c r="C35" s="57" t="s">
        <v>27</v>
      </c>
      <c r="D35" s="273" t="s">
        <v>11</v>
      </c>
      <c r="E35" s="27">
        <v>1.61</v>
      </c>
      <c r="F35" s="168">
        <v>5</v>
      </c>
      <c r="G35" s="255">
        <v>1</v>
      </c>
      <c r="H35" s="257" t="s">
        <v>8</v>
      </c>
      <c r="I35" s="277">
        <f t="shared" si="2"/>
        <v>3.0500000000000007</v>
      </c>
      <c r="J35" s="276">
        <f t="shared" si="1"/>
        <v>30.45</v>
      </c>
    </row>
    <row r="36" spans="2:10" ht="15">
      <c r="B36" s="912"/>
      <c r="C36" s="58" t="s">
        <v>45</v>
      </c>
      <c r="D36" s="274" t="s">
        <v>11</v>
      </c>
      <c r="E36" s="262">
        <v>2.3</v>
      </c>
      <c r="F36" s="168">
        <v>5</v>
      </c>
      <c r="G36" s="254">
        <v>1</v>
      </c>
      <c r="H36" s="258" t="s">
        <v>9</v>
      </c>
      <c r="I36" s="278">
        <f t="shared" si="2"/>
        <v>-5</v>
      </c>
      <c r="J36" s="267">
        <f t="shared" si="1"/>
        <v>25.45</v>
      </c>
    </row>
    <row r="37" spans="2:10" ht="15.75" thickBot="1">
      <c r="B37" s="913"/>
      <c r="C37" s="59" t="s">
        <v>28</v>
      </c>
      <c r="D37" s="275" t="s">
        <v>11</v>
      </c>
      <c r="E37" s="263">
        <v>1.67</v>
      </c>
      <c r="F37" s="168">
        <v>5</v>
      </c>
      <c r="G37" s="82">
        <v>1</v>
      </c>
      <c r="H37" s="259" t="s">
        <v>8</v>
      </c>
      <c r="I37" s="279">
        <f t="shared" si="2"/>
        <v>3.3499999999999996</v>
      </c>
      <c r="J37" s="266">
        <f t="shared" si="1"/>
        <v>28.799999999999997</v>
      </c>
    </row>
    <row r="38" spans="2:10" ht="15">
      <c r="B38" s="908">
        <v>41786</v>
      </c>
      <c r="C38" s="57" t="s">
        <v>27</v>
      </c>
      <c r="D38" s="39" t="s">
        <v>11</v>
      </c>
      <c r="E38" s="27">
        <v>1.8</v>
      </c>
      <c r="F38" s="168">
        <v>5</v>
      </c>
      <c r="G38" s="255">
        <v>1</v>
      </c>
      <c r="H38" s="257" t="s">
        <v>9</v>
      </c>
      <c r="I38" s="277">
        <f t="shared" si="2"/>
        <v>-5</v>
      </c>
      <c r="J38" s="276">
        <f t="shared" si="1"/>
        <v>23.799999999999997</v>
      </c>
    </row>
    <row r="39" spans="2:10" ht="15.75" thickBot="1">
      <c r="B39" s="913"/>
      <c r="C39" s="59" t="s">
        <v>72</v>
      </c>
      <c r="D39" s="260" t="s">
        <v>11</v>
      </c>
      <c r="E39" s="263">
        <v>1.87</v>
      </c>
      <c r="F39" s="168">
        <v>5</v>
      </c>
      <c r="G39" s="253">
        <v>1</v>
      </c>
      <c r="H39" s="259" t="s">
        <v>8</v>
      </c>
      <c r="I39" s="279">
        <f t="shared" si="2"/>
        <v>4.350000000000001</v>
      </c>
      <c r="J39" s="266">
        <f t="shared" si="1"/>
        <v>28.15</v>
      </c>
    </row>
    <row r="40" spans="2:10" ht="15">
      <c r="B40" s="908">
        <v>41787</v>
      </c>
      <c r="C40" s="57" t="s">
        <v>73</v>
      </c>
      <c r="D40" s="273" t="s">
        <v>11</v>
      </c>
      <c r="E40" s="27">
        <v>2.1</v>
      </c>
      <c r="F40" s="168">
        <v>5</v>
      </c>
      <c r="G40" s="255">
        <v>1</v>
      </c>
      <c r="H40" s="257" t="s">
        <v>8</v>
      </c>
      <c r="I40" s="277">
        <f t="shared" si="2"/>
        <v>5.5</v>
      </c>
      <c r="J40" s="276">
        <f t="shared" si="1"/>
        <v>33.65</v>
      </c>
    </row>
    <row r="41" spans="2:10" ht="15">
      <c r="B41" s="912"/>
      <c r="C41" s="58" t="s">
        <v>48</v>
      </c>
      <c r="D41" s="274" t="s">
        <v>11</v>
      </c>
      <c r="E41" s="262">
        <v>1.9</v>
      </c>
      <c r="F41" s="168">
        <v>5</v>
      </c>
      <c r="G41" s="254">
        <v>1</v>
      </c>
      <c r="H41" s="258" t="s">
        <v>8</v>
      </c>
      <c r="I41" s="278">
        <f t="shared" si="2"/>
        <v>4.5</v>
      </c>
      <c r="J41" s="267">
        <f t="shared" si="1"/>
        <v>38.15</v>
      </c>
    </row>
    <row r="42" spans="2:10" ht="15">
      <c r="B42" s="912"/>
      <c r="C42" s="58" t="s">
        <v>15</v>
      </c>
      <c r="D42" s="274" t="s">
        <v>11</v>
      </c>
      <c r="E42" s="262">
        <v>2.15</v>
      </c>
      <c r="F42" s="168">
        <v>5</v>
      </c>
      <c r="G42" s="254">
        <v>1</v>
      </c>
      <c r="H42" s="258" t="s">
        <v>9</v>
      </c>
      <c r="I42" s="278">
        <f t="shared" si="2"/>
        <v>-5</v>
      </c>
      <c r="J42" s="267">
        <f t="shared" si="1"/>
        <v>33.15</v>
      </c>
    </row>
    <row r="43" spans="2:10" ht="15">
      <c r="B43" s="912"/>
      <c r="C43" s="58" t="s">
        <v>37</v>
      </c>
      <c r="D43" s="274" t="s">
        <v>11</v>
      </c>
      <c r="E43" s="262">
        <v>1.7</v>
      </c>
      <c r="F43" s="168">
        <v>5</v>
      </c>
      <c r="G43" s="254">
        <v>1</v>
      </c>
      <c r="H43" s="258" t="s">
        <v>9</v>
      </c>
      <c r="I43" s="278">
        <f t="shared" si="2"/>
        <v>-5</v>
      </c>
      <c r="J43" s="267">
        <f t="shared" si="1"/>
        <v>28.15</v>
      </c>
    </row>
    <row r="44" spans="2:12" ht="15.75" thickBot="1">
      <c r="B44" s="913"/>
      <c r="C44" s="59" t="s">
        <v>32</v>
      </c>
      <c r="D44" s="275" t="s">
        <v>11</v>
      </c>
      <c r="E44" s="263">
        <v>2.15</v>
      </c>
      <c r="F44" s="168">
        <v>5</v>
      </c>
      <c r="G44" s="253">
        <v>1</v>
      </c>
      <c r="H44" s="259" t="s">
        <v>8</v>
      </c>
      <c r="I44" s="279">
        <f t="shared" si="2"/>
        <v>5.75</v>
      </c>
      <c r="J44" s="266">
        <f t="shared" si="1"/>
        <v>33.9</v>
      </c>
      <c r="L44" s="40"/>
    </row>
    <row r="45" spans="2:10" ht="15">
      <c r="B45" s="908">
        <v>41788</v>
      </c>
      <c r="C45" s="57" t="s">
        <v>28</v>
      </c>
      <c r="D45" s="273" t="s">
        <v>11</v>
      </c>
      <c r="E45" s="27">
        <v>1.72</v>
      </c>
      <c r="F45" s="168">
        <v>5</v>
      </c>
      <c r="G45" s="83">
        <v>1</v>
      </c>
      <c r="H45" s="257" t="s">
        <v>9</v>
      </c>
      <c r="I45" s="277">
        <f t="shared" si="2"/>
        <v>-5</v>
      </c>
      <c r="J45" s="276">
        <f t="shared" si="1"/>
        <v>28.9</v>
      </c>
    </row>
    <row r="46" spans="2:10" ht="15">
      <c r="B46" s="912"/>
      <c r="C46" s="58" t="s">
        <v>48</v>
      </c>
      <c r="D46" s="274" t="s">
        <v>11</v>
      </c>
      <c r="E46" s="262">
        <v>1.95</v>
      </c>
      <c r="F46" s="168">
        <v>5</v>
      </c>
      <c r="G46" s="254">
        <v>1</v>
      </c>
      <c r="H46" s="258" t="s">
        <v>8</v>
      </c>
      <c r="I46" s="278">
        <f t="shared" si="2"/>
        <v>4.75</v>
      </c>
      <c r="J46" s="267">
        <f t="shared" si="1"/>
        <v>33.65</v>
      </c>
    </row>
    <row r="47" spans="2:10" ht="15.75" thickBot="1">
      <c r="B47" s="913"/>
      <c r="C47" s="59" t="s">
        <v>10</v>
      </c>
      <c r="D47" s="275" t="s">
        <v>11</v>
      </c>
      <c r="E47" s="263">
        <v>1.8</v>
      </c>
      <c r="F47" s="168">
        <v>5</v>
      </c>
      <c r="G47" s="253">
        <v>1</v>
      </c>
      <c r="H47" s="259" t="s">
        <v>8</v>
      </c>
      <c r="I47" s="279">
        <f t="shared" si="2"/>
        <v>4</v>
      </c>
      <c r="J47" s="266">
        <f t="shared" si="1"/>
        <v>37.65</v>
      </c>
    </row>
    <row r="48" spans="2:10" ht="15">
      <c r="B48" s="908">
        <v>41789</v>
      </c>
      <c r="C48" s="57" t="s">
        <v>27</v>
      </c>
      <c r="D48" s="273" t="s">
        <v>11</v>
      </c>
      <c r="E48" s="27">
        <v>2.34</v>
      </c>
      <c r="F48" s="168">
        <v>5</v>
      </c>
      <c r="G48" s="255">
        <v>1</v>
      </c>
      <c r="H48" s="257" t="s">
        <v>8</v>
      </c>
      <c r="I48" s="277">
        <f t="shared" si="2"/>
        <v>6.699999999999999</v>
      </c>
      <c r="J48" s="276">
        <f t="shared" si="1"/>
        <v>44.349999999999994</v>
      </c>
    </row>
    <row r="49" spans="2:12" ht="15.75" thickBot="1">
      <c r="B49" s="913"/>
      <c r="C49" s="59" t="s">
        <v>21</v>
      </c>
      <c r="D49" s="275" t="s">
        <v>11</v>
      </c>
      <c r="E49" s="263">
        <v>2.13</v>
      </c>
      <c r="F49" s="168">
        <v>5</v>
      </c>
      <c r="G49" s="253">
        <v>1</v>
      </c>
      <c r="H49" s="259" t="s">
        <v>8</v>
      </c>
      <c r="I49" s="279">
        <f t="shared" si="2"/>
        <v>5.649999999999999</v>
      </c>
      <c r="J49" s="266">
        <f t="shared" si="1"/>
        <v>49.99999999999999</v>
      </c>
      <c r="L49" s="40"/>
    </row>
    <row r="50" spans="2:12" ht="15">
      <c r="B50" s="890">
        <v>41790</v>
      </c>
      <c r="C50" s="57" t="s">
        <v>76</v>
      </c>
      <c r="D50" s="273" t="s">
        <v>11</v>
      </c>
      <c r="E50" s="27">
        <v>1.91</v>
      </c>
      <c r="F50" s="168">
        <v>5</v>
      </c>
      <c r="G50" s="255">
        <v>1</v>
      </c>
      <c r="H50" s="257" t="s">
        <v>9</v>
      </c>
      <c r="I50" s="277">
        <f t="shared" si="2"/>
        <v>-5</v>
      </c>
      <c r="J50" s="276">
        <f aca="true" t="shared" si="3" ref="J50:J55">I50+J49</f>
        <v>44.99999999999999</v>
      </c>
      <c r="L50" s="40"/>
    </row>
    <row r="51" spans="2:12" ht="15">
      <c r="B51" s="910"/>
      <c r="C51" s="58" t="s">
        <v>63</v>
      </c>
      <c r="D51" s="274" t="s">
        <v>11</v>
      </c>
      <c r="E51" s="262">
        <v>1.63</v>
      </c>
      <c r="F51" s="168">
        <v>5</v>
      </c>
      <c r="G51" s="254">
        <v>1</v>
      </c>
      <c r="H51" s="258" t="s">
        <v>8</v>
      </c>
      <c r="I51" s="278">
        <f t="shared" si="2"/>
        <v>3.1499999999999986</v>
      </c>
      <c r="J51" s="267">
        <f t="shared" si="3"/>
        <v>48.14999999999999</v>
      </c>
      <c r="L51" s="40"/>
    </row>
    <row r="52" spans="2:12" ht="15">
      <c r="B52" s="910"/>
      <c r="C52" s="58" t="s">
        <v>72</v>
      </c>
      <c r="D52" s="274" t="s">
        <v>11</v>
      </c>
      <c r="E52" s="262">
        <v>2</v>
      </c>
      <c r="F52" s="168">
        <v>5</v>
      </c>
      <c r="G52" s="254">
        <v>1</v>
      </c>
      <c r="H52" s="258" t="s">
        <v>9</v>
      </c>
      <c r="I52" s="278">
        <f t="shared" si="2"/>
        <v>-5</v>
      </c>
      <c r="J52" s="267">
        <f t="shared" si="3"/>
        <v>43.14999999999999</v>
      </c>
      <c r="L52" s="40"/>
    </row>
    <row r="53" spans="2:12" ht="15.75" thickBot="1">
      <c r="B53" s="911"/>
      <c r="C53" s="59" t="s">
        <v>31</v>
      </c>
      <c r="D53" s="275" t="s">
        <v>11</v>
      </c>
      <c r="E53" s="263">
        <v>1.91</v>
      </c>
      <c r="F53" s="168">
        <v>5</v>
      </c>
      <c r="G53" s="253">
        <v>1</v>
      </c>
      <c r="H53" s="259" t="s">
        <v>9</v>
      </c>
      <c r="I53" s="279">
        <f t="shared" si="2"/>
        <v>-5</v>
      </c>
      <c r="J53" s="266">
        <v>0</v>
      </c>
      <c r="L53" s="40"/>
    </row>
    <row r="54" spans="2:12" ht="15">
      <c r="B54" s="908">
        <v>41791</v>
      </c>
      <c r="C54" s="57" t="s">
        <v>59</v>
      </c>
      <c r="D54" s="273" t="s">
        <v>11</v>
      </c>
      <c r="E54" s="27">
        <v>1.4</v>
      </c>
      <c r="F54" s="168">
        <v>5</v>
      </c>
      <c r="G54" s="255">
        <v>1</v>
      </c>
      <c r="H54" s="257" t="s">
        <v>8</v>
      </c>
      <c r="I54" s="277">
        <f t="shared" si="2"/>
        <v>2</v>
      </c>
      <c r="J54" s="276">
        <f t="shared" si="3"/>
        <v>2</v>
      </c>
      <c r="L54" s="40"/>
    </row>
    <row r="55" spans="2:12" ht="15">
      <c r="B55" s="914"/>
      <c r="C55" s="58" t="s">
        <v>72</v>
      </c>
      <c r="D55" s="274" t="s">
        <v>11</v>
      </c>
      <c r="E55" s="262">
        <v>1.7</v>
      </c>
      <c r="F55" s="168">
        <v>5</v>
      </c>
      <c r="G55" s="254">
        <v>1</v>
      </c>
      <c r="H55" s="258" t="s">
        <v>8</v>
      </c>
      <c r="I55" s="278">
        <f>IF(H55="Win",E55*F55*G55-F55*G55,-F55*G55)</f>
        <v>3.5</v>
      </c>
      <c r="J55" s="267">
        <f t="shared" si="3"/>
        <v>5.5</v>
      </c>
      <c r="L55" s="40"/>
    </row>
    <row r="56" spans="2:12" ht="15">
      <c r="B56" s="914"/>
      <c r="C56" s="35" t="s">
        <v>48</v>
      </c>
      <c r="D56" s="274" t="s">
        <v>11</v>
      </c>
      <c r="E56" s="5">
        <v>2.05</v>
      </c>
      <c r="F56" s="168">
        <v>5</v>
      </c>
      <c r="G56" s="258">
        <v>1</v>
      </c>
      <c r="H56" s="258" t="s">
        <v>8</v>
      </c>
      <c r="I56" s="278">
        <f>IF(H56="Win",E56*F56*G56-F56*G56,-F56*G56)</f>
        <v>5.25</v>
      </c>
      <c r="J56" s="267">
        <f aca="true" t="shared" si="4" ref="J56:J61">I56+J55</f>
        <v>10.75</v>
      </c>
      <c r="L56" s="40"/>
    </row>
    <row r="57" spans="2:12" ht="15">
      <c r="B57" s="914"/>
      <c r="C57" s="58" t="s">
        <v>76</v>
      </c>
      <c r="D57" s="274" t="s">
        <v>11</v>
      </c>
      <c r="E57" s="262">
        <v>1.9</v>
      </c>
      <c r="F57" s="168">
        <v>5</v>
      </c>
      <c r="G57" s="254">
        <v>1</v>
      </c>
      <c r="H57" s="258" t="s">
        <v>8</v>
      </c>
      <c r="I57" s="278">
        <f>IF(H57="Win",E57*F57*G57-F57*G57,-F57*G57)</f>
        <v>4.5</v>
      </c>
      <c r="J57" s="267">
        <f t="shared" si="4"/>
        <v>15.25</v>
      </c>
      <c r="L57" s="40"/>
    </row>
    <row r="58" spans="2:12" ht="15">
      <c r="B58" s="914"/>
      <c r="C58" s="58" t="s">
        <v>63</v>
      </c>
      <c r="D58" s="274" t="s">
        <v>11</v>
      </c>
      <c r="E58" s="262">
        <v>1.8</v>
      </c>
      <c r="F58" s="168">
        <v>5</v>
      </c>
      <c r="G58" s="254">
        <v>1</v>
      </c>
      <c r="H58" s="258" t="s">
        <v>8</v>
      </c>
      <c r="I58" s="278">
        <f>IF(H58="Win",E58*F58*G58-F58*G58,-F58*G58)</f>
        <v>4</v>
      </c>
      <c r="J58" s="267">
        <f t="shared" si="4"/>
        <v>19.25</v>
      </c>
      <c r="L58" s="40"/>
    </row>
    <row r="59" spans="2:10" ht="15.75" thickBot="1">
      <c r="B59" s="935"/>
      <c r="C59" s="59" t="s">
        <v>72</v>
      </c>
      <c r="D59" s="275" t="s">
        <v>11</v>
      </c>
      <c r="E59" s="263">
        <v>1.6</v>
      </c>
      <c r="F59" s="168">
        <v>5</v>
      </c>
      <c r="G59" s="253">
        <v>1</v>
      </c>
      <c r="H59" s="259" t="s">
        <v>9</v>
      </c>
      <c r="I59" s="279">
        <f>IF(H59="Win",E59*F59*G59-F59*G59,-F59*G59)</f>
        <v>-5</v>
      </c>
      <c r="J59" s="266">
        <f t="shared" si="4"/>
        <v>14.25</v>
      </c>
    </row>
    <row r="60" spans="2:12" ht="15">
      <c r="B60" s="890">
        <v>41792</v>
      </c>
      <c r="C60" s="57" t="s">
        <v>48</v>
      </c>
      <c r="D60" s="273" t="s">
        <v>11</v>
      </c>
      <c r="E60" s="27">
        <v>1.91</v>
      </c>
      <c r="F60" s="168">
        <v>5</v>
      </c>
      <c r="G60" s="255">
        <v>1</v>
      </c>
      <c r="H60" s="257" t="s">
        <v>8</v>
      </c>
      <c r="I60" s="277">
        <f t="shared" si="2"/>
        <v>4.549999999999999</v>
      </c>
      <c r="J60" s="276">
        <f t="shared" si="4"/>
        <v>18.799999999999997</v>
      </c>
      <c r="L60" s="40"/>
    </row>
    <row r="61" spans="2:12" ht="15.75" thickBot="1">
      <c r="B61" s="934"/>
      <c r="C61" s="59" t="s">
        <v>80</v>
      </c>
      <c r="D61" s="275" t="s">
        <v>11</v>
      </c>
      <c r="E61" s="263">
        <v>1.71</v>
      </c>
      <c r="F61" s="168">
        <v>5</v>
      </c>
      <c r="G61" s="253">
        <v>1</v>
      </c>
      <c r="H61" s="259" t="s">
        <v>9</v>
      </c>
      <c r="I61" s="279">
        <f t="shared" si="2"/>
        <v>-5</v>
      </c>
      <c r="J61" s="266">
        <f t="shared" si="4"/>
        <v>13.799999999999997</v>
      </c>
      <c r="L61" s="40"/>
    </row>
    <row r="62" spans="2:10" ht="15">
      <c r="B62" s="914">
        <v>41793</v>
      </c>
      <c r="C62" s="58" t="s">
        <v>67</v>
      </c>
      <c r="D62" s="274" t="s">
        <v>11</v>
      </c>
      <c r="E62" s="262">
        <v>2.2</v>
      </c>
      <c r="F62" s="168">
        <v>3</v>
      </c>
      <c r="G62" s="254">
        <v>1</v>
      </c>
      <c r="H62" s="258" t="s">
        <v>8</v>
      </c>
      <c r="I62" s="278">
        <f t="shared" si="2"/>
        <v>3.6000000000000005</v>
      </c>
      <c r="J62" s="267">
        <f>I62+J61</f>
        <v>17.4</v>
      </c>
    </row>
    <row r="63" spans="2:10" ht="15">
      <c r="B63" s="912"/>
      <c r="C63" s="58" t="s">
        <v>37</v>
      </c>
      <c r="D63" s="274" t="s">
        <v>11</v>
      </c>
      <c r="E63" s="262">
        <v>2.1</v>
      </c>
      <c r="F63" s="168">
        <v>3</v>
      </c>
      <c r="G63" s="81">
        <v>1</v>
      </c>
      <c r="H63" s="258" t="s">
        <v>8</v>
      </c>
      <c r="I63" s="278">
        <f t="shared" si="2"/>
        <v>3.3000000000000007</v>
      </c>
      <c r="J63" s="267">
        <f aca="true" t="shared" si="5" ref="J63:J121">I63+J62</f>
        <v>20.7</v>
      </c>
    </row>
    <row r="64" spans="2:10" ht="15.75" thickBot="1">
      <c r="B64" s="913"/>
      <c r="C64" s="59" t="s">
        <v>21</v>
      </c>
      <c r="D64" s="275" t="s">
        <v>11</v>
      </c>
      <c r="E64" s="263">
        <v>1.83</v>
      </c>
      <c r="F64" s="168">
        <v>3</v>
      </c>
      <c r="G64" s="253">
        <v>1</v>
      </c>
      <c r="H64" s="259" t="s">
        <v>8</v>
      </c>
      <c r="I64" s="279">
        <f t="shared" si="2"/>
        <v>2.49</v>
      </c>
      <c r="J64" s="266">
        <f t="shared" si="5"/>
        <v>23.189999999999998</v>
      </c>
    </row>
    <row r="65" spans="2:10" ht="15">
      <c r="B65" s="908">
        <v>41794</v>
      </c>
      <c r="C65" s="57" t="s">
        <v>31</v>
      </c>
      <c r="D65" s="273" t="s">
        <v>11</v>
      </c>
      <c r="E65" s="27">
        <v>2.2</v>
      </c>
      <c r="F65" s="72">
        <v>3</v>
      </c>
      <c r="G65" s="255">
        <v>1</v>
      </c>
      <c r="H65" s="257" t="s">
        <v>8</v>
      </c>
      <c r="I65" s="277">
        <f t="shared" si="2"/>
        <v>3.6000000000000005</v>
      </c>
      <c r="J65" s="276">
        <f t="shared" si="5"/>
        <v>26.79</v>
      </c>
    </row>
    <row r="66" spans="2:10" ht="15">
      <c r="B66" s="912"/>
      <c r="C66" s="58" t="s">
        <v>27</v>
      </c>
      <c r="D66" s="274" t="s">
        <v>11</v>
      </c>
      <c r="E66" s="262">
        <v>2</v>
      </c>
      <c r="F66" s="264">
        <v>3</v>
      </c>
      <c r="G66" s="81">
        <v>1</v>
      </c>
      <c r="H66" s="258" t="s">
        <v>8</v>
      </c>
      <c r="I66" s="278">
        <f t="shared" si="2"/>
        <v>3</v>
      </c>
      <c r="J66" s="267">
        <f t="shared" si="5"/>
        <v>29.79</v>
      </c>
    </row>
    <row r="67" spans="2:10" ht="15.75" thickBot="1">
      <c r="B67" s="913"/>
      <c r="C67" s="59" t="s">
        <v>63</v>
      </c>
      <c r="D67" s="275" t="s">
        <v>11</v>
      </c>
      <c r="E67" s="263">
        <v>1.83</v>
      </c>
      <c r="F67" s="265">
        <v>3</v>
      </c>
      <c r="G67" s="253">
        <v>1</v>
      </c>
      <c r="H67" s="259" t="s">
        <v>9</v>
      </c>
      <c r="I67" s="279">
        <f t="shared" si="2"/>
        <v>-3</v>
      </c>
      <c r="J67" s="266">
        <f t="shared" si="5"/>
        <v>26.79</v>
      </c>
    </row>
    <row r="68" spans="2:10" ht="15">
      <c r="B68" s="908">
        <v>41795</v>
      </c>
      <c r="C68" s="57" t="s">
        <v>27</v>
      </c>
      <c r="D68" s="273" t="s">
        <v>11</v>
      </c>
      <c r="E68" s="27">
        <v>1.85</v>
      </c>
      <c r="F68" s="72">
        <v>3</v>
      </c>
      <c r="G68" s="255">
        <v>1</v>
      </c>
      <c r="H68" s="257" t="s">
        <v>8</v>
      </c>
      <c r="I68" s="277">
        <f t="shared" si="2"/>
        <v>2.5500000000000007</v>
      </c>
      <c r="J68" s="276">
        <f t="shared" si="5"/>
        <v>29.34</v>
      </c>
    </row>
    <row r="69" spans="2:10" ht="15">
      <c r="B69" s="912"/>
      <c r="C69" s="58" t="s">
        <v>67</v>
      </c>
      <c r="D69" s="274" t="s">
        <v>11</v>
      </c>
      <c r="E69" s="262">
        <v>2.51</v>
      </c>
      <c r="F69" s="264">
        <v>2</v>
      </c>
      <c r="G69" s="254">
        <v>1</v>
      </c>
      <c r="H69" s="258" t="s">
        <v>8</v>
      </c>
      <c r="I69" s="278">
        <f t="shared" si="2"/>
        <v>3.0199999999999996</v>
      </c>
      <c r="J69" s="267">
        <f t="shared" si="5"/>
        <v>32.36</v>
      </c>
    </row>
    <row r="70" spans="2:13" ht="15.75" thickBot="1">
      <c r="B70" s="912"/>
      <c r="C70" s="58" t="s">
        <v>15</v>
      </c>
      <c r="D70" s="274" t="s">
        <v>11</v>
      </c>
      <c r="E70" s="290">
        <v>2.01</v>
      </c>
      <c r="F70" s="265">
        <v>5</v>
      </c>
      <c r="G70" s="285">
        <v>1</v>
      </c>
      <c r="H70" s="288" t="s">
        <v>9</v>
      </c>
      <c r="I70" s="278">
        <f t="shared" si="2"/>
        <v>-5</v>
      </c>
      <c r="J70" s="267">
        <f t="shared" si="5"/>
        <v>27.36</v>
      </c>
      <c r="M70" s="40"/>
    </row>
    <row r="71" spans="2:10" ht="15">
      <c r="B71" s="890">
        <v>41796</v>
      </c>
      <c r="C71" s="57" t="s">
        <v>45</v>
      </c>
      <c r="D71" s="27" t="s">
        <v>11</v>
      </c>
      <c r="E71" s="27">
        <v>1.84</v>
      </c>
      <c r="F71" s="245">
        <v>5</v>
      </c>
      <c r="G71" s="284">
        <v>1</v>
      </c>
      <c r="H71" s="287" t="s">
        <v>8</v>
      </c>
      <c r="I71" s="277">
        <f t="shared" si="2"/>
        <v>4.200000000000001</v>
      </c>
      <c r="J71" s="276">
        <f t="shared" si="5"/>
        <v>31.560000000000002</v>
      </c>
    </row>
    <row r="72" spans="2:10" ht="15">
      <c r="B72" s="910"/>
      <c r="C72" s="58" t="s">
        <v>63</v>
      </c>
      <c r="D72" s="290" t="s">
        <v>11</v>
      </c>
      <c r="E72" s="290">
        <v>1.96</v>
      </c>
      <c r="F72" s="7">
        <v>2</v>
      </c>
      <c r="G72" s="81">
        <v>1</v>
      </c>
      <c r="H72" s="288" t="s">
        <v>9</v>
      </c>
      <c r="I72" s="278">
        <f t="shared" si="2"/>
        <v>-2</v>
      </c>
      <c r="J72" s="267">
        <f t="shared" si="5"/>
        <v>29.560000000000002</v>
      </c>
    </row>
    <row r="73" spans="2:10" ht="15">
      <c r="B73" s="910"/>
      <c r="C73" s="58" t="s">
        <v>72</v>
      </c>
      <c r="D73" s="290" t="s">
        <v>11</v>
      </c>
      <c r="E73" s="290">
        <v>1.81</v>
      </c>
      <c r="F73" s="7">
        <v>5</v>
      </c>
      <c r="G73" s="285">
        <v>1</v>
      </c>
      <c r="H73" s="288" t="s">
        <v>8</v>
      </c>
      <c r="I73" s="278">
        <f t="shared" si="2"/>
        <v>4.050000000000001</v>
      </c>
      <c r="J73" s="267">
        <f t="shared" si="5"/>
        <v>33.61</v>
      </c>
    </row>
    <row r="74" spans="2:10" ht="15">
      <c r="B74" s="910"/>
      <c r="C74" s="58" t="s">
        <v>65</v>
      </c>
      <c r="D74" s="290" t="s">
        <v>11</v>
      </c>
      <c r="E74" s="290">
        <v>1.91</v>
      </c>
      <c r="F74" s="7">
        <v>5</v>
      </c>
      <c r="G74" s="285">
        <v>1</v>
      </c>
      <c r="H74" s="288" t="s">
        <v>8</v>
      </c>
      <c r="I74" s="278">
        <f t="shared" si="2"/>
        <v>4.549999999999999</v>
      </c>
      <c r="J74" s="267">
        <f t="shared" si="5"/>
        <v>38.16</v>
      </c>
    </row>
    <row r="75" spans="2:10" ht="15">
      <c r="B75" s="910"/>
      <c r="C75" s="58" t="s">
        <v>32</v>
      </c>
      <c r="D75" s="290" t="s">
        <v>11</v>
      </c>
      <c r="E75" s="290">
        <v>1.8</v>
      </c>
      <c r="F75" s="7">
        <v>3</v>
      </c>
      <c r="G75" s="285">
        <v>1</v>
      </c>
      <c r="H75" s="288" t="s">
        <v>9</v>
      </c>
      <c r="I75" s="278">
        <f t="shared" si="2"/>
        <v>-3</v>
      </c>
      <c r="J75" s="267">
        <f t="shared" si="5"/>
        <v>35.16</v>
      </c>
    </row>
    <row r="76" spans="2:10" ht="15.75" thickBot="1">
      <c r="B76" s="911"/>
      <c r="C76" s="59" t="s">
        <v>48</v>
      </c>
      <c r="D76" s="291" t="s">
        <v>11</v>
      </c>
      <c r="E76" s="291">
        <v>2.29</v>
      </c>
      <c r="F76" s="112">
        <v>5</v>
      </c>
      <c r="G76" s="286">
        <v>1</v>
      </c>
      <c r="H76" s="289" t="s">
        <v>9</v>
      </c>
      <c r="I76" s="279">
        <f t="shared" si="2"/>
        <v>-5</v>
      </c>
      <c r="J76" s="266">
        <f t="shared" si="5"/>
        <v>30.159999999999997</v>
      </c>
    </row>
    <row r="77" spans="2:10" ht="15">
      <c r="B77" s="933">
        <v>41797</v>
      </c>
      <c r="C77" s="58" t="s">
        <v>23</v>
      </c>
      <c r="D77" s="298" t="s">
        <v>11</v>
      </c>
      <c r="E77" s="298">
        <v>1.71</v>
      </c>
      <c r="F77" s="7">
        <v>3</v>
      </c>
      <c r="G77" s="81">
        <v>1</v>
      </c>
      <c r="H77" s="296" t="s">
        <v>8</v>
      </c>
      <c r="I77" s="278">
        <f t="shared" si="2"/>
        <v>2.13</v>
      </c>
      <c r="J77" s="267">
        <f>I77+J76</f>
        <v>32.29</v>
      </c>
    </row>
    <row r="78" spans="2:13" ht="15.75" thickBot="1">
      <c r="B78" s="911"/>
      <c r="C78" s="59" t="s">
        <v>58</v>
      </c>
      <c r="D78" s="299" t="s">
        <v>11</v>
      </c>
      <c r="E78" s="299">
        <v>1.8</v>
      </c>
      <c r="F78" s="112">
        <v>3</v>
      </c>
      <c r="G78" s="292">
        <v>1</v>
      </c>
      <c r="H78" s="297" t="s">
        <v>8</v>
      </c>
      <c r="I78" s="279">
        <f t="shared" si="2"/>
        <v>2.4000000000000004</v>
      </c>
      <c r="J78" s="266">
        <f t="shared" si="5"/>
        <v>34.69</v>
      </c>
      <c r="M78" s="40"/>
    </row>
    <row r="79" spans="2:10" ht="15">
      <c r="B79" s="890">
        <v>41798</v>
      </c>
      <c r="C79" s="57" t="s">
        <v>28</v>
      </c>
      <c r="D79" s="27" t="s">
        <v>11</v>
      </c>
      <c r="E79" s="27">
        <v>2.31</v>
      </c>
      <c r="F79" s="45">
        <v>3</v>
      </c>
      <c r="G79" s="304">
        <v>1</v>
      </c>
      <c r="H79" s="305" t="s">
        <v>8</v>
      </c>
      <c r="I79" s="277">
        <f t="shared" si="2"/>
        <v>3.9299999999999997</v>
      </c>
      <c r="J79" s="276">
        <f t="shared" si="5"/>
        <v>38.62</v>
      </c>
    </row>
    <row r="80" spans="2:10" ht="15">
      <c r="B80" s="910"/>
      <c r="C80" s="58" t="s">
        <v>81</v>
      </c>
      <c r="D80" s="309" t="s">
        <v>11</v>
      </c>
      <c r="E80" s="309">
        <v>1.77</v>
      </c>
      <c r="F80" s="7">
        <v>3</v>
      </c>
      <c r="G80" s="303">
        <v>1</v>
      </c>
      <c r="H80" s="306" t="s">
        <v>8</v>
      </c>
      <c r="I80" s="278">
        <f t="shared" si="2"/>
        <v>2.3100000000000005</v>
      </c>
      <c r="J80" s="267">
        <f t="shared" si="5"/>
        <v>40.93</v>
      </c>
    </row>
    <row r="81" spans="2:13" ht="15">
      <c r="B81" s="910"/>
      <c r="C81" s="58" t="s">
        <v>37</v>
      </c>
      <c r="D81" s="309" t="s">
        <v>11</v>
      </c>
      <c r="E81" s="278">
        <v>1.83</v>
      </c>
      <c r="F81" s="7">
        <v>5</v>
      </c>
      <c r="G81" s="81">
        <v>1</v>
      </c>
      <c r="H81" s="306" t="s">
        <v>8</v>
      </c>
      <c r="I81" s="278">
        <f t="shared" si="2"/>
        <v>4.15</v>
      </c>
      <c r="J81" s="267">
        <f t="shared" si="5"/>
        <v>45.08</v>
      </c>
      <c r="M81" s="40"/>
    </row>
    <row r="82" spans="2:10" ht="15">
      <c r="B82" s="910"/>
      <c r="C82" s="58" t="s">
        <v>55</v>
      </c>
      <c r="D82" s="309" t="s">
        <v>11</v>
      </c>
      <c r="E82" s="309">
        <v>1.92</v>
      </c>
      <c r="F82" s="7">
        <v>5</v>
      </c>
      <c r="G82" s="303">
        <v>1</v>
      </c>
      <c r="H82" s="306" t="s">
        <v>8</v>
      </c>
      <c r="I82" s="278">
        <f t="shared" si="2"/>
        <v>4.6</v>
      </c>
      <c r="J82" s="267">
        <f t="shared" si="5"/>
        <v>49.68</v>
      </c>
    </row>
    <row r="83" spans="2:10" ht="15">
      <c r="B83" s="910"/>
      <c r="C83" s="58" t="s">
        <v>48</v>
      </c>
      <c r="D83" s="309" t="s">
        <v>11</v>
      </c>
      <c r="E83" s="309">
        <v>2.34</v>
      </c>
      <c r="F83" s="7">
        <v>5</v>
      </c>
      <c r="G83" s="303">
        <v>1</v>
      </c>
      <c r="H83" s="306" t="s">
        <v>9</v>
      </c>
      <c r="I83" s="278">
        <f t="shared" si="2"/>
        <v>-5</v>
      </c>
      <c r="J83" s="267">
        <f t="shared" si="5"/>
        <v>44.68</v>
      </c>
    </row>
    <row r="84" spans="2:12" ht="15.75" thickBot="1">
      <c r="B84" s="911"/>
      <c r="C84" s="59" t="s">
        <v>72</v>
      </c>
      <c r="D84" s="310" t="s">
        <v>11</v>
      </c>
      <c r="E84" s="310">
        <v>1.7</v>
      </c>
      <c r="F84" s="112">
        <v>5</v>
      </c>
      <c r="G84" s="302">
        <v>0</v>
      </c>
      <c r="H84" s="307" t="s">
        <v>8</v>
      </c>
      <c r="I84" s="279">
        <f t="shared" si="2"/>
        <v>0</v>
      </c>
      <c r="J84" s="266">
        <f t="shared" si="5"/>
        <v>44.68</v>
      </c>
      <c r="L84" s="40">
        <f>SUM(I60:I84)</f>
        <v>30.430000000000007</v>
      </c>
    </row>
    <row r="85" spans="2:12" ht="15">
      <c r="B85" s="890">
        <v>41799</v>
      </c>
      <c r="C85" s="57" t="s">
        <v>67</v>
      </c>
      <c r="D85" s="27" t="s">
        <v>11</v>
      </c>
      <c r="E85" s="27">
        <v>2.12</v>
      </c>
      <c r="F85" s="45">
        <v>3</v>
      </c>
      <c r="G85" s="83">
        <v>1</v>
      </c>
      <c r="H85" s="316" t="s">
        <v>8</v>
      </c>
      <c r="I85" s="277">
        <f t="shared" si="2"/>
        <v>3.3600000000000003</v>
      </c>
      <c r="J85" s="276">
        <f t="shared" si="5"/>
        <v>48.04</v>
      </c>
      <c r="L85" s="40"/>
    </row>
    <row r="86" spans="2:10" ht="15">
      <c r="B86" s="910"/>
      <c r="C86" s="58" t="s">
        <v>58</v>
      </c>
      <c r="D86" s="312" t="s">
        <v>11</v>
      </c>
      <c r="E86" s="312">
        <v>1.84</v>
      </c>
      <c r="F86" s="7">
        <v>3</v>
      </c>
      <c r="G86" s="315">
        <v>1</v>
      </c>
      <c r="H86" s="317" t="s">
        <v>9</v>
      </c>
      <c r="I86" s="278">
        <f t="shared" si="2"/>
        <v>-3</v>
      </c>
      <c r="J86" s="267">
        <f t="shared" si="5"/>
        <v>45.04</v>
      </c>
    </row>
    <row r="87" spans="2:10" ht="15.75" thickBot="1">
      <c r="B87" s="911"/>
      <c r="C87" s="59" t="s">
        <v>27</v>
      </c>
      <c r="D87" s="313" t="s">
        <v>11</v>
      </c>
      <c r="E87" s="313">
        <v>1.53</v>
      </c>
      <c r="F87" s="112">
        <v>3</v>
      </c>
      <c r="G87" s="82">
        <v>1</v>
      </c>
      <c r="H87" s="318" t="s">
        <v>9</v>
      </c>
      <c r="I87" s="279">
        <f t="shared" si="2"/>
        <v>-3</v>
      </c>
      <c r="J87" s="266">
        <f t="shared" si="5"/>
        <v>42.04</v>
      </c>
    </row>
    <row r="88" spans="2:10" ht="15">
      <c r="B88" s="890">
        <v>41800</v>
      </c>
      <c r="C88" s="57" t="s">
        <v>28</v>
      </c>
      <c r="D88" s="312" t="s">
        <v>11</v>
      </c>
      <c r="E88" s="27">
        <v>1.75</v>
      </c>
      <c r="F88" s="45">
        <v>3</v>
      </c>
      <c r="G88" s="340">
        <v>1</v>
      </c>
      <c r="H88" s="343" t="s">
        <v>8</v>
      </c>
      <c r="I88" s="277">
        <f t="shared" si="2"/>
        <v>2.25</v>
      </c>
      <c r="J88" s="276">
        <f>I88+J87</f>
        <v>44.29</v>
      </c>
    </row>
    <row r="89" spans="2:10" ht="15.75" thickBot="1">
      <c r="B89" s="911"/>
      <c r="C89" s="59" t="s">
        <v>31</v>
      </c>
      <c r="D89" s="346" t="s">
        <v>11</v>
      </c>
      <c r="E89" s="346">
        <v>2.06</v>
      </c>
      <c r="F89" s="112">
        <v>3</v>
      </c>
      <c r="G89" s="342">
        <v>1</v>
      </c>
      <c r="H89" s="345" t="s">
        <v>9</v>
      </c>
      <c r="I89" s="279">
        <f t="shared" si="2"/>
        <v>-3</v>
      </c>
      <c r="J89" s="266">
        <f t="shared" si="5"/>
        <v>41.29</v>
      </c>
    </row>
    <row r="90" spans="2:10" ht="15">
      <c r="B90" s="890">
        <v>41801</v>
      </c>
      <c r="C90" s="57" t="s">
        <v>15</v>
      </c>
      <c r="D90" s="27" t="s">
        <v>11</v>
      </c>
      <c r="E90" s="27">
        <v>1.8</v>
      </c>
      <c r="F90" s="45">
        <v>3</v>
      </c>
      <c r="G90" s="347">
        <v>1</v>
      </c>
      <c r="H90" s="343" t="s">
        <v>8</v>
      </c>
      <c r="I90" s="277">
        <f t="shared" si="2"/>
        <v>2.4000000000000004</v>
      </c>
      <c r="J90" s="276">
        <f t="shared" si="5"/>
        <v>43.69</v>
      </c>
    </row>
    <row r="91" spans="2:10" ht="15">
      <c r="B91" s="910"/>
      <c r="C91" s="58" t="s">
        <v>45</v>
      </c>
      <c r="D91" s="312" t="s">
        <v>11</v>
      </c>
      <c r="E91" s="312">
        <v>2.11</v>
      </c>
      <c r="F91" s="7">
        <v>5</v>
      </c>
      <c r="G91" s="341">
        <v>1</v>
      </c>
      <c r="H91" s="344" t="s">
        <v>9</v>
      </c>
      <c r="I91" s="278">
        <f t="shared" si="2"/>
        <v>-5</v>
      </c>
      <c r="J91" s="267">
        <f t="shared" si="5"/>
        <v>38.69</v>
      </c>
    </row>
    <row r="92" spans="2:10" ht="15">
      <c r="B92" s="910"/>
      <c r="C92" s="58" t="s">
        <v>72</v>
      </c>
      <c r="D92" s="312" t="s">
        <v>11</v>
      </c>
      <c r="E92" s="312">
        <v>2.16</v>
      </c>
      <c r="F92" s="7">
        <v>5</v>
      </c>
      <c r="G92" s="341">
        <v>1</v>
      </c>
      <c r="H92" s="344" t="s">
        <v>9</v>
      </c>
      <c r="I92" s="278">
        <f t="shared" si="2"/>
        <v>-5</v>
      </c>
      <c r="J92" s="267">
        <f t="shared" si="5"/>
        <v>33.69</v>
      </c>
    </row>
    <row r="93" spans="2:10" ht="15">
      <c r="B93" s="910"/>
      <c r="C93" s="58" t="s">
        <v>85</v>
      </c>
      <c r="D93" s="312" t="s">
        <v>11</v>
      </c>
      <c r="E93" s="312">
        <v>1.85</v>
      </c>
      <c r="F93" s="7">
        <v>3</v>
      </c>
      <c r="G93" s="341">
        <v>1</v>
      </c>
      <c r="H93" s="344" t="s">
        <v>8</v>
      </c>
      <c r="I93" s="278">
        <f t="shared" si="2"/>
        <v>2.5500000000000007</v>
      </c>
      <c r="J93" s="267">
        <f t="shared" si="5"/>
        <v>36.239999999999995</v>
      </c>
    </row>
    <row r="94" spans="2:10" ht="15.75" thickBot="1">
      <c r="B94" s="911"/>
      <c r="C94" s="59" t="s">
        <v>59</v>
      </c>
      <c r="D94" s="346" t="s">
        <v>11</v>
      </c>
      <c r="E94" s="346">
        <v>1.59</v>
      </c>
      <c r="F94" s="112">
        <v>3</v>
      </c>
      <c r="G94" s="342">
        <v>1</v>
      </c>
      <c r="H94" s="345" t="s">
        <v>8</v>
      </c>
      <c r="I94" s="279">
        <f t="shared" si="2"/>
        <v>1.7700000000000005</v>
      </c>
      <c r="J94" s="266">
        <f t="shared" si="5"/>
        <v>38.01</v>
      </c>
    </row>
    <row r="95" spans="2:10" ht="15">
      <c r="B95" s="890">
        <v>41802</v>
      </c>
      <c r="C95" s="57" t="s">
        <v>32</v>
      </c>
      <c r="D95" s="27" t="s">
        <v>11</v>
      </c>
      <c r="E95" s="27">
        <v>2.04</v>
      </c>
      <c r="F95" s="45">
        <v>3</v>
      </c>
      <c r="G95" s="357">
        <v>1</v>
      </c>
      <c r="H95" s="358" t="s">
        <v>9</v>
      </c>
      <c r="I95" s="277">
        <f t="shared" si="2"/>
        <v>-3</v>
      </c>
      <c r="J95" s="276">
        <f t="shared" si="5"/>
        <v>35.01</v>
      </c>
    </row>
    <row r="96" spans="2:10" ht="15">
      <c r="B96" s="910"/>
      <c r="C96" s="58" t="s">
        <v>67</v>
      </c>
      <c r="D96" s="312" t="s">
        <v>11</v>
      </c>
      <c r="E96" s="312">
        <v>1.94</v>
      </c>
      <c r="F96" s="7">
        <v>3</v>
      </c>
      <c r="G96" s="356">
        <v>1</v>
      </c>
      <c r="H96" s="359" t="s">
        <v>9</v>
      </c>
      <c r="I96" s="278">
        <f t="shared" si="2"/>
        <v>-3</v>
      </c>
      <c r="J96" s="267">
        <f t="shared" si="5"/>
        <v>32.01</v>
      </c>
    </row>
    <row r="97" spans="2:10" ht="15.75" thickBot="1">
      <c r="B97" s="911"/>
      <c r="C97" s="59" t="s">
        <v>27</v>
      </c>
      <c r="D97" s="361" t="s">
        <v>11</v>
      </c>
      <c r="E97" s="361">
        <v>1.67</v>
      </c>
      <c r="F97" s="112">
        <v>3</v>
      </c>
      <c r="G97" s="355">
        <v>1</v>
      </c>
      <c r="H97" s="360" t="s">
        <v>8</v>
      </c>
      <c r="I97" s="279">
        <f t="shared" si="2"/>
        <v>2.01</v>
      </c>
      <c r="J97" s="266">
        <f t="shared" si="5"/>
        <v>34.019999999999996</v>
      </c>
    </row>
    <row r="98" spans="2:10" ht="15">
      <c r="B98" s="890">
        <v>41803</v>
      </c>
      <c r="C98" s="57" t="s">
        <v>48</v>
      </c>
      <c r="D98" s="27" t="s">
        <v>11</v>
      </c>
      <c r="E98" s="27">
        <v>2.05</v>
      </c>
      <c r="F98" s="45">
        <v>3</v>
      </c>
      <c r="G98" s="365">
        <v>1</v>
      </c>
      <c r="H98" s="366" t="s">
        <v>8</v>
      </c>
      <c r="I98" s="277">
        <f t="shared" si="2"/>
        <v>3.1499999999999995</v>
      </c>
      <c r="J98" s="276">
        <f t="shared" si="5"/>
        <v>37.169999999999995</v>
      </c>
    </row>
    <row r="99" spans="2:10" ht="15">
      <c r="B99" s="910"/>
      <c r="C99" s="58" t="s">
        <v>26</v>
      </c>
      <c r="D99" s="312" t="s">
        <v>11</v>
      </c>
      <c r="E99" s="312">
        <v>1.83</v>
      </c>
      <c r="F99" s="7">
        <v>3</v>
      </c>
      <c r="G99" s="364">
        <v>1</v>
      </c>
      <c r="H99" s="367" t="s">
        <v>8</v>
      </c>
      <c r="I99" s="278">
        <f t="shared" si="2"/>
        <v>2.49</v>
      </c>
      <c r="J99" s="267">
        <f t="shared" si="5"/>
        <v>39.66</v>
      </c>
    </row>
    <row r="100" spans="2:10" ht="15.75" thickBot="1">
      <c r="B100" s="911"/>
      <c r="C100" s="59" t="s">
        <v>73</v>
      </c>
      <c r="D100" s="370" t="s">
        <v>11</v>
      </c>
      <c r="E100" s="369">
        <v>2.26</v>
      </c>
      <c r="F100" s="112">
        <v>3</v>
      </c>
      <c r="G100" s="363">
        <v>1</v>
      </c>
      <c r="H100" s="368" t="s">
        <v>8</v>
      </c>
      <c r="I100" s="279">
        <f aca="true" t="shared" si="6" ref="I100:I167">IF(H100="Win",E100*F100*G100-F100*G100,-F100*G100)</f>
        <v>3.7799999999999994</v>
      </c>
      <c r="J100" s="266">
        <f t="shared" si="5"/>
        <v>43.44</v>
      </c>
    </row>
    <row r="101" spans="2:10" ht="15">
      <c r="B101" s="890">
        <v>41804</v>
      </c>
      <c r="C101" s="57" t="s">
        <v>37</v>
      </c>
      <c r="D101" s="27" t="s">
        <v>11</v>
      </c>
      <c r="E101" s="27">
        <v>1.95</v>
      </c>
      <c r="F101" s="45">
        <v>3</v>
      </c>
      <c r="G101" s="371">
        <v>1</v>
      </c>
      <c r="H101" s="374" t="s">
        <v>8</v>
      </c>
      <c r="I101" s="277">
        <f t="shared" si="6"/>
        <v>2.8499999999999996</v>
      </c>
      <c r="J101" s="276">
        <f t="shared" si="5"/>
        <v>46.29</v>
      </c>
    </row>
    <row r="102" spans="2:12" ht="15">
      <c r="B102" s="910"/>
      <c r="C102" s="58" t="s">
        <v>27</v>
      </c>
      <c r="D102" s="312" t="s">
        <v>11</v>
      </c>
      <c r="E102" s="312">
        <v>1.62</v>
      </c>
      <c r="F102" s="7">
        <v>3</v>
      </c>
      <c r="G102" s="372">
        <v>1</v>
      </c>
      <c r="H102" s="375" t="s">
        <v>9</v>
      </c>
      <c r="I102" s="278">
        <f t="shared" si="6"/>
        <v>-3</v>
      </c>
      <c r="J102" s="267">
        <f t="shared" si="5"/>
        <v>43.29</v>
      </c>
      <c r="L102" s="40"/>
    </row>
    <row r="103" spans="2:10" ht="15">
      <c r="B103" s="910"/>
      <c r="C103" s="58" t="s">
        <v>58</v>
      </c>
      <c r="D103" s="312" t="s">
        <v>11</v>
      </c>
      <c r="E103" s="312">
        <v>1.52</v>
      </c>
      <c r="F103" s="246">
        <v>3</v>
      </c>
      <c r="G103" s="372">
        <v>1</v>
      </c>
      <c r="H103" s="375" t="s">
        <v>8</v>
      </c>
      <c r="I103" s="278">
        <f t="shared" si="6"/>
        <v>1.5600000000000005</v>
      </c>
      <c r="J103" s="267">
        <f t="shared" si="5"/>
        <v>44.85</v>
      </c>
    </row>
    <row r="104" spans="2:10" ht="15">
      <c r="B104" s="910"/>
      <c r="C104" s="58" t="s">
        <v>61</v>
      </c>
      <c r="D104" s="312" t="s">
        <v>11</v>
      </c>
      <c r="E104" s="312">
        <v>1.9</v>
      </c>
      <c r="F104" s="7">
        <v>3</v>
      </c>
      <c r="G104" s="372">
        <v>1</v>
      </c>
      <c r="H104" s="375" t="s">
        <v>8</v>
      </c>
      <c r="I104" s="278">
        <f t="shared" si="6"/>
        <v>2.6999999999999993</v>
      </c>
      <c r="J104" s="267">
        <f t="shared" si="5"/>
        <v>47.55</v>
      </c>
    </row>
    <row r="105" spans="2:10" ht="15">
      <c r="B105" s="910"/>
      <c r="C105" s="58" t="s">
        <v>10</v>
      </c>
      <c r="D105" s="312" t="s">
        <v>11</v>
      </c>
      <c r="E105" s="312">
        <v>1.65</v>
      </c>
      <c r="F105" s="7">
        <v>3</v>
      </c>
      <c r="G105" s="372">
        <v>1</v>
      </c>
      <c r="H105" s="375" t="s">
        <v>8</v>
      </c>
      <c r="I105" s="278">
        <f t="shared" si="6"/>
        <v>1.9499999999999993</v>
      </c>
      <c r="J105" s="267">
        <f t="shared" si="5"/>
        <v>49.5</v>
      </c>
    </row>
    <row r="106" spans="2:10" ht="15.75" thickBot="1">
      <c r="B106" s="911"/>
      <c r="C106" s="59" t="s">
        <v>60</v>
      </c>
      <c r="D106" s="377" t="s">
        <v>11</v>
      </c>
      <c r="E106" s="377">
        <v>2.33</v>
      </c>
      <c r="F106" s="112">
        <v>3</v>
      </c>
      <c r="G106" s="373">
        <v>1</v>
      </c>
      <c r="H106" s="376" t="s">
        <v>9</v>
      </c>
      <c r="I106" s="279">
        <f t="shared" si="6"/>
        <v>-3</v>
      </c>
      <c r="J106" s="266">
        <f t="shared" si="5"/>
        <v>46.5</v>
      </c>
    </row>
    <row r="107" spans="2:10" ht="15">
      <c r="B107" s="890">
        <v>41805</v>
      </c>
      <c r="C107" s="57" t="s">
        <v>15</v>
      </c>
      <c r="D107" s="27" t="s">
        <v>11</v>
      </c>
      <c r="E107" s="277">
        <v>1.88</v>
      </c>
      <c r="F107" s="45">
        <v>3</v>
      </c>
      <c r="G107" s="378">
        <v>1</v>
      </c>
      <c r="H107" s="380" t="s">
        <v>9</v>
      </c>
      <c r="I107" s="277">
        <f t="shared" si="6"/>
        <v>-3</v>
      </c>
      <c r="J107" s="276">
        <f t="shared" si="5"/>
        <v>43.5</v>
      </c>
    </row>
    <row r="108" spans="2:12" ht="15.75" thickBot="1">
      <c r="B108" s="911"/>
      <c r="C108" s="59" t="s">
        <v>58</v>
      </c>
      <c r="D108" s="383" t="s">
        <v>11</v>
      </c>
      <c r="E108" s="383">
        <v>1.7</v>
      </c>
      <c r="F108" s="112">
        <v>3</v>
      </c>
      <c r="G108" s="379">
        <v>1</v>
      </c>
      <c r="H108" s="381" t="s">
        <v>8</v>
      </c>
      <c r="I108" s="279">
        <f t="shared" si="6"/>
        <v>2.0999999999999996</v>
      </c>
      <c r="J108" s="266">
        <f t="shared" si="5"/>
        <v>45.6</v>
      </c>
      <c r="L108" s="40">
        <f>SUM(I85:I108)</f>
        <v>0.919999999999999</v>
      </c>
    </row>
    <row r="109" spans="2:10" ht="15">
      <c r="B109" s="890">
        <v>41806</v>
      </c>
      <c r="C109" s="57" t="s">
        <v>61</v>
      </c>
      <c r="D109" s="27" t="s">
        <v>11</v>
      </c>
      <c r="E109" s="27">
        <v>1.87</v>
      </c>
      <c r="F109" s="45">
        <v>3</v>
      </c>
      <c r="G109" s="386">
        <v>1</v>
      </c>
      <c r="H109" s="388" t="s">
        <v>9</v>
      </c>
      <c r="I109" s="277">
        <f t="shared" si="6"/>
        <v>-3</v>
      </c>
      <c r="J109" s="276">
        <f t="shared" si="5"/>
        <v>42.6</v>
      </c>
    </row>
    <row r="110" spans="2:12" ht="15">
      <c r="B110" s="933"/>
      <c r="C110" s="58" t="s">
        <v>65</v>
      </c>
      <c r="D110" s="312" t="s">
        <v>11</v>
      </c>
      <c r="E110" s="312">
        <v>1.74</v>
      </c>
      <c r="F110" s="7">
        <v>3</v>
      </c>
      <c r="G110" s="387">
        <v>1</v>
      </c>
      <c r="H110" s="389" t="s">
        <v>9</v>
      </c>
      <c r="I110" s="278">
        <f t="shared" si="6"/>
        <v>-3</v>
      </c>
      <c r="J110" s="267">
        <f t="shared" si="5"/>
        <v>39.6</v>
      </c>
      <c r="L110" s="40"/>
    </row>
    <row r="111" spans="2:10" ht="15">
      <c r="B111" s="933"/>
      <c r="C111" s="58" t="s">
        <v>72</v>
      </c>
      <c r="D111" s="312" t="s">
        <v>11</v>
      </c>
      <c r="E111" s="312">
        <v>1.54</v>
      </c>
      <c r="F111" s="7">
        <v>3</v>
      </c>
      <c r="G111" s="387">
        <v>1</v>
      </c>
      <c r="H111" s="389" t="s">
        <v>8</v>
      </c>
      <c r="I111" s="278">
        <f t="shared" si="6"/>
        <v>1.62</v>
      </c>
      <c r="J111" s="267">
        <f t="shared" si="5"/>
        <v>41.22</v>
      </c>
    </row>
    <row r="112" spans="2:12" ht="15.75" thickBot="1">
      <c r="B112" s="933"/>
      <c r="C112" s="58" t="s">
        <v>15</v>
      </c>
      <c r="D112" s="312" t="s">
        <v>11</v>
      </c>
      <c r="E112" s="312">
        <v>2.06</v>
      </c>
      <c r="F112" s="7">
        <v>3</v>
      </c>
      <c r="G112" s="391">
        <v>1</v>
      </c>
      <c r="H112" s="394" t="s">
        <v>9</v>
      </c>
      <c r="I112" s="278">
        <f t="shared" si="6"/>
        <v>-3</v>
      </c>
      <c r="J112" s="267">
        <f t="shared" si="5"/>
        <v>38.22</v>
      </c>
      <c r="L112" s="40"/>
    </row>
    <row r="113" spans="2:10" ht="15">
      <c r="B113" s="890">
        <v>41807</v>
      </c>
      <c r="C113" s="57" t="s">
        <v>85</v>
      </c>
      <c r="D113" s="27" t="s">
        <v>11</v>
      </c>
      <c r="E113" s="27">
        <v>2.15</v>
      </c>
      <c r="F113" s="45">
        <v>3</v>
      </c>
      <c r="G113" s="392">
        <v>1</v>
      </c>
      <c r="H113" s="393" t="s">
        <v>9</v>
      </c>
      <c r="I113" s="277">
        <f t="shared" si="6"/>
        <v>-3</v>
      </c>
      <c r="J113" s="276">
        <f t="shared" si="5"/>
        <v>35.22</v>
      </c>
    </row>
    <row r="114" spans="2:10" ht="15">
      <c r="B114" s="910"/>
      <c r="C114" s="58" t="s">
        <v>59</v>
      </c>
      <c r="D114" s="312" t="s">
        <v>11</v>
      </c>
      <c r="E114" s="278">
        <v>1.59</v>
      </c>
      <c r="F114" s="7">
        <v>3</v>
      </c>
      <c r="G114" s="391">
        <v>1</v>
      </c>
      <c r="H114" s="394" t="s">
        <v>8</v>
      </c>
      <c r="I114" s="278">
        <f t="shared" si="6"/>
        <v>1.7700000000000005</v>
      </c>
      <c r="J114" s="267">
        <f t="shared" si="5"/>
        <v>36.99</v>
      </c>
    </row>
    <row r="115" spans="2:10" ht="15">
      <c r="B115" s="910"/>
      <c r="C115" s="58" t="s">
        <v>58</v>
      </c>
      <c r="D115" s="312" t="s">
        <v>11</v>
      </c>
      <c r="E115" s="312">
        <v>1.7</v>
      </c>
      <c r="F115" s="7">
        <v>5</v>
      </c>
      <c r="G115" s="391">
        <v>1</v>
      </c>
      <c r="H115" s="394" t="s">
        <v>9</v>
      </c>
      <c r="I115" s="278">
        <f t="shared" si="6"/>
        <v>-5</v>
      </c>
      <c r="J115" s="267">
        <f t="shared" si="5"/>
        <v>31.990000000000002</v>
      </c>
    </row>
    <row r="116" spans="2:10" ht="15">
      <c r="B116" s="910"/>
      <c r="C116" s="58" t="s">
        <v>15</v>
      </c>
      <c r="D116" s="312" t="s">
        <v>11</v>
      </c>
      <c r="E116" s="312">
        <v>2.08</v>
      </c>
      <c r="F116" s="7">
        <v>3</v>
      </c>
      <c r="G116" s="391">
        <v>1</v>
      </c>
      <c r="H116" s="394" t="s">
        <v>8</v>
      </c>
      <c r="I116" s="278">
        <f t="shared" si="6"/>
        <v>3.24</v>
      </c>
      <c r="J116" s="267">
        <f t="shared" si="5"/>
        <v>35.230000000000004</v>
      </c>
    </row>
    <row r="117" spans="2:10" ht="15">
      <c r="B117" s="910"/>
      <c r="C117" s="58" t="s">
        <v>48</v>
      </c>
      <c r="D117" s="312" t="s">
        <v>11</v>
      </c>
      <c r="E117" s="312">
        <v>2.51</v>
      </c>
      <c r="F117" s="7">
        <v>3</v>
      </c>
      <c r="G117" s="391">
        <v>1</v>
      </c>
      <c r="H117" s="394" t="s">
        <v>9</v>
      </c>
      <c r="I117" s="278">
        <f t="shared" si="6"/>
        <v>-3</v>
      </c>
      <c r="J117" s="267">
        <f t="shared" si="5"/>
        <v>32.230000000000004</v>
      </c>
    </row>
    <row r="118" spans="2:12" ht="15.75" thickBot="1">
      <c r="B118" s="911"/>
      <c r="C118" s="59" t="s">
        <v>72</v>
      </c>
      <c r="D118" s="396" t="s">
        <v>11</v>
      </c>
      <c r="E118" s="396">
        <v>1.54</v>
      </c>
      <c r="F118" s="112">
        <v>3</v>
      </c>
      <c r="G118" s="390">
        <v>1</v>
      </c>
      <c r="H118" s="395" t="s">
        <v>8</v>
      </c>
      <c r="I118" s="279">
        <f t="shared" si="6"/>
        <v>1.62</v>
      </c>
      <c r="J118" s="266">
        <f>I118+J117</f>
        <v>33.85</v>
      </c>
      <c r="L118" s="40"/>
    </row>
    <row r="119" spans="2:10" ht="15">
      <c r="B119" s="890">
        <v>41808</v>
      </c>
      <c r="C119" s="57" t="s">
        <v>73</v>
      </c>
      <c r="D119" s="27" t="s">
        <v>11</v>
      </c>
      <c r="E119" s="27">
        <v>3.05</v>
      </c>
      <c r="F119" s="45">
        <v>5</v>
      </c>
      <c r="G119" s="397">
        <v>1</v>
      </c>
      <c r="H119" s="409" t="s">
        <v>9</v>
      </c>
      <c r="I119" s="277">
        <f t="shared" si="6"/>
        <v>-5</v>
      </c>
      <c r="J119" s="276">
        <f t="shared" si="5"/>
        <v>28.85</v>
      </c>
    </row>
    <row r="120" spans="2:10" ht="15">
      <c r="B120" s="910"/>
      <c r="C120" s="58" t="s">
        <v>27</v>
      </c>
      <c r="D120" s="312" t="s">
        <v>11</v>
      </c>
      <c r="E120" s="312">
        <v>2.19</v>
      </c>
      <c r="F120" s="7">
        <v>3</v>
      </c>
      <c r="G120" s="398">
        <v>1</v>
      </c>
      <c r="H120" s="408" t="s">
        <v>9</v>
      </c>
      <c r="I120" s="278">
        <f t="shared" si="6"/>
        <v>-3</v>
      </c>
      <c r="J120" s="267">
        <f t="shared" si="5"/>
        <v>25.85</v>
      </c>
    </row>
    <row r="121" spans="2:10" ht="15">
      <c r="B121" s="910"/>
      <c r="C121" s="58" t="s">
        <v>23</v>
      </c>
      <c r="D121" s="312" t="s">
        <v>11</v>
      </c>
      <c r="E121" s="312">
        <v>2.06</v>
      </c>
      <c r="F121" s="7">
        <v>3</v>
      </c>
      <c r="G121" s="398">
        <v>1</v>
      </c>
      <c r="H121" s="408" t="s">
        <v>8</v>
      </c>
      <c r="I121" s="278">
        <f t="shared" si="6"/>
        <v>3.1799999999999997</v>
      </c>
      <c r="J121" s="267">
        <f t="shared" si="5"/>
        <v>29.03</v>
      </c>
    </row>
    <row r="122" spans="2:12" ht="15">
      <c r="B122" s="910"/>
      <c r="C122" s="58" t="s">
        <v>37</v>
      </c>
      <c r="D122" s="312" t="s">
        <v>11</v>
      </c>
      <c r="E122" s="312">
        <v>2.15</v>
      </c>
      <c r="F122" s="7">
        <v>3</v>
      </c>
      <c r="G122" s="398">
        <v>1</v>
      </c>
      <c r="H122" s="408" t="s">
        <v>8</v>
      </c>
      <c r="I122" s="278">
        <f t="shared" si="6"/>
        <v>3.4499999999999993</v>
      </c>
      <c r="J122" s="267">
        <f aca="true" t="shared" si="7" ref="J122:J159">I122+J121</f>
        <v>32.480000000000004</v>
      </c>
      <c r="L122" s="40"/>
    </row>
    <row r="123" spans="2:10" ht="15">
      <c r="B123" s="910"/>
      <c r="C123" s="58" t="s">
        <v>26</v>
      </c>
      <c r="D123" s="312" t="s">
        <v>11</v>
      </c>
      <c r="E123" s="312">
        <v>1.74</v>
      </c>
      <c r="F123" s="7">
        <v>3</v>
      </c>
      <c r="G123" s="398">
        <v>1</v>
      </c>
      <c r="H123" s="408" t="s">
        <v>9</v>
      </c>
      <c r="I123" s="278">
        <f t="shared" si="6"/>
        <v>-3</v>
      </c>
      <c r="J123" s="267">
        <f t="shared" si="7"/>
        <v>29.480000000000004</v>
      </c>
    </row>
    <row r="124" spans="2:10" ht="15.75" thickBot="1">
      <c r="B124" s="911"/>
      <c r="C124" s="59" t="s">
        <v>38</v>
      </c>
      <c r="D124" s="400" t="s">
        <v>11</v>
      </c>
      <c r="E124" s="400">
        <v>1.64</v>
      </c>
      <c r="F124" s="112">
        <v>5</v>
      </c>
      <c r="G124" s="399">
        <v>1</v>
      </c>
      <c r="H124" s="407" t="s">
        <v>8</v>
      </c>
      <c r="I124" s="279">
        <f t="shared" si="6"/>
        <v>3.1999999999999993</v>
      </c>
      <c r="J124" s="266">
        <f t="shared" si="7"/>
        <v>32.68000000000001</v>
      </c>
    </row>
    <row r="125" spans="2:10" ht="15">
      <c r="B125" s="890">
        <v>41809</v>
      </c>
      <c r="C125" s="57" t="s">
        <v>37</v>
      </c>
      <c r="D125" s="27" t="s">
        <v>11</v>
      </c>
      <c r="E125" s="27">
        <v>2.4</v>
      </c>
      <c r="F125" s="45">
        <v>3</v>
      </c>
      <c r="G125" s="409">
        <v>1</v>
      </c>
      <c r="H125" s="409" t="s">
        <v>9</v>
      </c>
      <c r="I125" s="277">
        <f t="shared" si="6"/>
        <v>-3</v>
      </c>
      <c r="J125" s="276">
        <f t="shared" si="7"/>
        <v>29.680000000000007</v>
      </c>
    </row>
    <row r="126" spans="2:10" ht="15">
      <c r="B126" s="910"/>
      <c r="C126" s="58" t="s">
        <v>28</v>
      </c>
      <c r="D126" s="312" t="s">
        <v>11</v>
      </c>
      <c r="E126" s="312">
        <v>1.54</v>
      </c>
      <c r="F126" s="7">
        <v>3</v>
      </c>
      <c r="G126" s="408">
        <v>1</v>
      </c>
      <c r="H126" s="408" t="s">
        <v>9</v>
      </c>
      <c r="I126" s="278">
        <f t="shared" si="6"/>
        <v>-3</v>
      </c>
      <c r="J126" s="267">
        <f>I126+J125</f>
        <v>26.680000000000007</v>
      </c>
    </row>
    <row r="127" spans="2:12" ht="15.75" thickBot="1">
      <c r="B127" s="911"/>
      <c r="C127" s="59" t="s">
        <v>10</v>
      </c>
      <c r="D127" s="411" t="s">
        <v>11</v>
      </c>
      <c r="E127" s="411">
        <v>1.62</v>
      </c>
      <c r="F127" s="112">
        <v>3</v>
      </c>
      <c r="G127" s="407">
        <v>1</v>
      </c>
      <c r="H127" s="407" t="s">
        <v>8</v>
      </c>
      <c r="I127" s="279">
        <f t="shared" si="6"/>
        <v>1.8600000000000003</v>
      </c>
      <c r="J127" s="266">
        <f t="shared" si="7"/>
        <v>28.540000000000006</v>
      </c>
      <c r="L127" s="40"/>
    </row>
    <row r="128" spans="2:10" ht="15.75" thickBot="1">
      <c r="B128" s="425">
        <v>41810</v>
      </c>
      <c r="C128" s="57" t="s">
        <v>61</v>
      </c>
      <c r="D128" s="312" t="s">
        <v>11</v>
      </c>
      <c r="E128" s="27">
        <v>1.6</v>
      </c>
      <c r="F128" s="45">
        <v>5</v>
      </c>
      <c r="G128" s="419">
        <v>1</v>
      </c>
      <c r="H128" s="419" t="s">
        <v>8</v>
      </c>
      <c r="I128" s="419">
        <f t="shared" si="6"/>
        <v>3</v>
      </c>
      <c r="J128" s="276">
        <f t="shared" si="7"/>
        <v>31.540000000000006</v>
      </c>
    </row>
    <row r="129" spans="2:10" ht="15">
      <c r="B129" s="890">
        <v>41811</v>
      </c>
      <c r="C129" s="57" t="s">
        <v>28</v>
      </c>
      <c r="D129" s="27" t="s">
        <v>11</v>
      </c>
      <c r="E129" s="27">
        <v>1.65</v>
      </c>
      <c r="F129" s="45">
        <v>3</v>
      </c>
      <c r="G129" s="419">
        <v>1</v>
      </c>
      <c r="H129" s="419" t="s">
        <v>8</v>
      </c>
      <c r="I129" s="419">
        <f t="shared" si="6"/>
        <v>1.9499999999999993</v>
      </c>
      <c r="J129" s="276">
        <f t="shared" si="7"/>
        <v>33.49000000000001</v>
      </c>
    </row>
    <row r="130" spans="2:12" ht="15.75" thickBot="1">
      <c r="B130" s="911"/>
      <c r="C130" s="59" t="s">
        <v>27</v>
      </c>
      <c r="D130" s="426" t="s">
        <v>11</v>
      </c>
      <c r="E130" s="426">
        <v>2.08</v>
      </c>
      <c r="F130" s="112">
        <v>5</v>
      </c>
      <c r="G130" s="421">
        <v>1</v>
      </c>
      <c r="H130" s="421" t="s">
        <v>8</v>
      </c>
      <c r="I130" s="421">
        <f t="shared" si="6"/>
        <v>5.4</v>
      </c>
      <c r="J130" s="266">
        <f t="shared" si="7"/>
        <v>38.89000000000001</v>
      </c>
      <c r="K130" s="40"/>
      <c r="L130" s="40"/>
    </row>
    <row r="131" spans="2:12" ht="15">
      <c r="B131" s="890">
        <v>41812</v>
      </c>
      <c r="C131" s="57" t="s">
        <v>58</v>
      </c>
      <c r="D131" s="27" t="s">
        <v>11</v>
      </c>
      <c r="E131" s="27">
        <v>1.87</v>
      </c>
      <c r="F131" s="45">
        <v>3</v>
      </c>
      <c r="G131" s="435">
        <v>1</v>
      </c>
      <c r="H131" s="435" t="s">
        <v>8</v>
      </c>
      <c r="I131" s="277">
        <f t="shared" si="6"/>
        <v>2.6100000000000003</v>
      </c>
      <c r="J131" s="276">
        <f t="shared" si="7"/>
        <v>41.50000000000001</v>
      </c>
      <c r="L131" s="40"/>
    </row>
    <row r="132" spans="2:10" ht="15">
      <c r="B132" s="910"/>
      <c r="C132" s="58" t="s">
        <v>40</v>
      </c>
      <c r="D132" s="312" t="s">
        <v>11</v>
      </c>
      <c r="E132" s="312">
        <v>2.26</v>
      </c>
      <c r="F132" s="7">
        <v>3</v>
      </c>
      <c r="G132" s="434">
        <v>1</v>
      </c>
      <c r="H132" s="434" t="s">
        <v>9</v>
      </c>
      <c r="I132" s="278">
        <f t="shared" si="6"/>
        <v>-3</v>
      </c>
      <c r="J132" s="267">
        <f t="shared" si="7"/>
        <v>38.50000000000001</v>
      </c>
    </row>
    <row r="133" spans="2:10" ht="15">
      <c r="B133" s="910"/>
      <c r="C133" s="58" t="s">
        <v>85</v>
      </c>
      <c r="D133" s="312" t="s">
        <v>11</v>
      </c>
      <c r="E133" s="312">
        <v>2.02</v>
      </c>
      <c r="F133" s="7">
        <v>5</v>
      </c>
      <c r="G133" s="434">
        <v>1</v>
      </c>
      <c r="H133" s="434" t="s">
        <v>9</v>
      </c>
      <c r="I133" s="278">
        <f t="shared" si="6"/>
        <v>-5</v>
      </c>
      <c r="J133" s="267">
        <f t="shared" si="7"/>
        <v>33.50000000000001</v>
      </c>
    </row>
    <row r="134" spans="2:12" ht="15.75" thickBot="1">
      <c r="B134" s="911"/>
      <c r="C134" s="59" t="s">
        <v>45</v>
      </c>
      <c r="D134" s="436" t="s">
        <v>11</v>
      </c>
      <c r="E134" s="436">
        <v>1.87</v>
      </c>
      <c r="F134" s="112">
        <v>5</v>
      </c>
      <c r="G134" s="433">
        <v>1</v>
      </c>
      <c r="H134" s="433" t="s">
        <v>9</v>
      </c>
      <c r="I134" s="279">
        <f t="shared" si="6"/>
        <v>-5</v>
      </c>
      <c r="J134" s="266">
        <f t="shared" si="7"/>
        <v>28.500000000000007</v>
      </c>
      <c r="L134" s="40">
        <f>SUM(I109:I134)</f>
        <v>-17.1</v>
      </c>
    </row>
    <row r="135" spans="2:12" ht="15">
      <c r="B135" s="890">
        <v>41813</v>
      </c>
      <c r="C135" s="57" t="s">
        <v>26</v>
      </c>
      <c r="D135" s="27" t="s">
        <v>11</v>
      </c>
      <c r="E135" s="27">
        <v>1.7</v>
      </c>
      <c r="F135" s="45">
        <v>3</v>
      </c>
      <c r="G135" s="439">
        <v>1</v>
      </c>
      <c r="H135" s="439" t="s">
        <v>9</v>
      </c>
      <c r="I135" s="460">
        <f t="shared" si="6"/>
        <v>-3</v>
      </c>
      <c r="J135" s="276">
        <f>I135+J134</f>
        <v>25.500000000000007</v>
      </c>
      <c r="L135" s="40"/>
    </row>
    <row r="136" spans="2:10" ht="15.75" thickBot="1">
      <c r="B136" s="911"/>
      <c r="C136" s="59" t="s">
        <v>23</v>
      </c>
      <c r="D136" s="312" t="s">
        <v>11</v>
      </c>
      <c r="E136" s="442">
        <v>2.09</v>
      </c>
      <c r="F136" s="112">
        <v>3</v>
      </c>
      <c r="G136" s="438">
        <v>1</v>
      </c>
      <c r="H136" s="438" t="s">
        <v>8</v>
      </c>
      <c r="I136" s="458">
        <f t="shared" si="6"/>
        <v>3.2699999999999996</v>
      </c>
      <c r="J136" s="266">
        <f t="shared" si="7"/>
        <v>28.770000000000007</v>
      </c>
    </row>
    <row r="137" spans="2:10" ht="15">
      <c r="B137" s="890">
        <v>41814</v>
      </c>
      <c r="C137" s="57" t="s">
        <v>15</v>
      </c>
      <c r="D137" s="27" t="s">
        <v>11</v>
      </c>
      <c r="E137" s="27">
        <v>1.72</v>
      </c>
      <c r="F137" s="45">
        <v>2</v>
      </c>
      <c r="G137" s="446">
        <v>1</v>
      </c>
      <c r="H137" s="446" t="s">
        <v>9</v>
      </c>
      <c r="I137" s="277">
        <f t="shared" si="6"/>
        <v>-2</v>
      </c>
      <c r="J137" s="276">
        <f>I137+J136</f>
        <v>26.770000000000007</v>
      </c>
    </row>
    <row r="138" spans="2:10" ht="15">
      <c r="B138" s="910"/>
      <c r="C138" s="58" t="s">
        <v>40</v>
      </c>
      <c r="D138" s="312" t="s">
        <v>11</v>
      </c>
      <c r="E138" s="312">
        <v>1.74</v>
      </c>
      <c r="F138" s="7">
        <v>5</v>
      </c>
      <c r="G138" s="447">
        <v>1</v>
      </c>
      <c r="H138" s="447" t="s">
        <v>8</v>
      </c>
      <c r="I138" s="278">
        <f t="shared" si="6"/>
        <v>3.6999999999999993</v>
      </c>
      <c r="J138" s="267">
        <f t="shared" si="7"/>
        <v>30.470000000000006</v>
      </c>
    </row>
    <row r="139" spans="2:10" ht="15">
      <c r="B139" s="910"/>
      <c r="C139" s="58" t="s">
        <v>55</v>
      </c>
      <c r="D139" s="312" t="s">
        <v>11</v>
      </c>
      <c r="E139" s="312">
        <v>2.08</v>
      </c>
      <c r="F139" s="7">
        <v>5</v>
      </c>
      <c r="G139" s="447">
        <v>1</v>
      </c>
      <c r="H139" s="447" t="s">
        <v>9</v>
      </c>
      <c r="I139" s="278">
        <f t="shared" si="6"/>
        <v>-5</v>
      </c>
      <c r="J139" s="267">
        <f t="shared" si="7"/>
        <v>25.470000000000006</v>
      </c>
    </row>
    <row r="140" spans="2:12" ht="15.75" thickBot="1">
      <c r="B140" s="911"/>
      <c r="C140" s="59" t="s">
        <v>27</v>
      </c>
      <c r="D140" s="451" t="s">
        <v>11</v>
      </c>
      <c r="E140" s="451">
        <v>1.66</v>
      </c>
      <c r="F140" s="112">
        <v>3</v>
      </c>
      <c r="G140" s="448">
        <v>1</v>
      </c>
      <c r="H140" s="448" t="s">
        <v>9</v>
      </c>
      <c r="I140" s="279">
        <f t="shared" si="6"/>
        <v>-3</v>
      </c>
      <c r="J140" s="266">
        <f t="shared" si="7"/>
        <v>22.470000000000006</v>
      </c>
      <c r="L140" s="40"/>
    </row>
    <row r="141" spans="2:10" ht="15">
      <c r="B141" s="890">
        <v>41815</v>
      </c>
      <c r="C141" s="57" t="s">
        <v>37</v>
      </c>
      <c r="D141" s="27" t="s">
        <v>11</v>
      </c>
      <c r="E141" s="27">
        <v>1.72</v>
      </c>
      <c r="F141" s="45">
        <v>5</v>
      </c>
      <c r="G141" s="454">
        <v>1</v>
      </c>
      <c r="H141" s="454" t="s">
        <v>9</v>
      </c>
      <c r="I141" s="277">
        <f t="shared" si="6"/>
        <v>-5</v>
      </c>
      <c r="J141" s="276">
        <f t="shared" si="7"/>
        <v>17.470000000000006</v>
      </c>
    </row>
    <row r="142" spans="2:12" ht="15.75" thickBot="1">
      <c r="B142" s="910"/>
      <c r="C142" s="58" t="s">
        <v>63</v>
      </c>
      <c r="D142" s="312" t="s">
        <v>11</v>
      </c>
      <c r="E142" s="312">
        <v>2.32</v>
      </c>
      <c r="F142" s="7">
        <v>3</v>
      </c>
      <c r="G142" s="459">
        <v>1</v>
      </c>
      <c r="H142" s="459" t="s">
        <v>8</v>
      </c>
      <c r="I142" s="278">
        <f t="shared" si="6"/>
        <v>3.959999999999999</v>
      </c>
      <c r="J142" s="267">
        <f t="shared" si="7"/>
        <v>21.430000000000007</v>
      </c>
      <c r="L142" s="40"/>
    </row>
    <row r="143" spans="2:10" ht="15">
      <c r="B143" s="890">
        <v>41816</v>
      </c>
      <c r="C143" s="57" t="s">
        <v>28</v>
      </c>
      <c r="D143" s="27" t="s">
        <v>11</v>
      </c>
      <c r="E143" s="27">
        <v>1.94</v>
      </c>
      <c r="F143" s="45">
        <v>5</v>
      </c>
      <c r="G143" s="460">
        <v>1</v>
      </c>
      <c r="H143" s="460" t="s">
        <v>9</v>
      </c>
      <c r="I143" s="277">
        <f t="shared" si="6"/>
        <v>-5</v>
      </c>
      <c r="J143" s="276">
        <f t="shared" si="7"/>
        <v>16.430000000000007</v>
      </c>
    </row>
    <row r="144" spans="2:10" ht="15.75" thickBot="1">
      <c r="B144" s="911"/>
      <c r="C144" s="59" t="s">
        <v>27</v>
      </c>
      <c r="D144" s="463" t="s">
        <v>11</v>
      </c>
      <c r="E144" s="463">
        <v>1.88</v>
      </c>
      <c r="F144" s="112">
        <v>5</v>
      </c>
      <c r="G144" s="458">
        <v>1</v>
      </c>
      <c r="H144" s="458" t="s">
        <v>9</v>
      </c>
      <c r="I144" s="279">
        <f t="shared" si="6"/>
        <v>-5</v>
      </c>
      <c r="J144" s="266">
        <f t="shared" si="7"/>
        <v>11.430000000000007</v>
      </c>
    </row>
    <row r="145" spans="2:10" ht="15">
      <c r="B145" s="890">
        <v>41817</v>
      </c>
      <c r="C145" s="480" t="s">
        <v>45</v>
      </c>
      <c r="D145" s="27" t="s">
        <v>11</v>
      </c>
      <c r="E145" s="27">
        <v>2.07</v>
      </c>
      <c r="F145" s="45">
        <v>3</v>
      </c>
      <c r="G145" s="468">
        <v>1</v>
      </c>
      <c r="H145" s="468" t="s">
        <v>8</v>
      </c>
      <c r="I145" s="277">
        <f t="shared" si="6"/>
        <v>3.209999999999999</v>
      </c>
      <c r="J145" s="276">
        <f t="shared" si="7"/>
        <v>14.640000000000006</v>
      </c>
    </row>
    <row r="146" spans="2:10" ht="15.75" thickBot="1">
      <c r="B146" s="911"/>
      <c r="C146" s="481" t="s">
        <v>72</v>
      </c>
      <c r="D146" s="485" t="s">
        <v>11</v>
      </c>
      <c r="E146" s="474">
        <v>1.72</v>
      </c>
      <c r="F146" s="112">
        <v>3</v>
      </c>
      <c r="G146" s="470">
        <v>1</v>
      </c>
      <c r="H146" s="470" t="s">
        <v>9</v>
      </c>
      <c r="I146" s="279">
        <f t="shared" si="6"/>
        <v>-3</v>
      </c>
      <c r="J146" s="266">
        <f t="shared" si="7"/>
        <v>11.640000000000006</v>
      </c>
    </row>
    <row r="147" spans="2:10" ht="15">
      <c r="B147" s="890">
        <v>41819</v>
      </c>
      <c r="C147" s="480" t="s">
        <v>67</v>
      </c>
      <c r="D147" s="27" t="s">
        <v>11</v>
      </c>
      <c r="E147" s="27">
        <v>1.7</v>
      </c>
      <c r="F147" s="45">
        <v>5</v>
      </c>
      <c r="G147" s="482">
        <v>1</v>
      </c>
      <c r="H147" s="482" t="s">
        <v>9</v>
      </c>
      <c r="I147" s="277">
        <f t="shared" si="6"/>
        <v>-5</v>
      </c>
      <c r="J147" s="276">
        <f t="shared" si="7"/>
        <v>6.640000000000006</v>
      </c>
    </row>
    <row r="148" spans="2:10" ht="15">
      <c r="B148" s="910"/>
      <c r="C148" s="486" t="s">
        <v>48</v>
      </c>
      <c r="D148" s="485" t="s">
        <v>11</v>
      </c>
      <c r="E148" s="485">
        <v>2.07</v>
      </c>
      <c r="F148" s="7">
        <v>3</v>
      </c>
      <c r="G148" s="483">
        <v>1</v>
      </c>
      <c r="H148" s="483" t="s">
        <v>9</v>
      </c>
      <c r="I148" s="278">
        <f t="shared" si="6"/>
        <v>-3</v>
      </c>
      <c r="J148" s="267">
        <f t="shared" si="7"/>
        <v>3.640000000000006</v>
      </c>
    </row>
    <row r="149" spans="2:10" ht="15">
      <c r="B149" s="910"/>
      <c r="C149" s="486" t="s">
        <v>37</v>
      </c>
      <c r="D149" s="485" t="s">
        <v>11</v>
      </c>
      <c r="E149" s="485">
        <v>2.11</v>
      </c>
      <c r="F149" s="7">
        <v>3</v>
      </c>
      <c r="G149" s="483">
        <v>1</v>
      </c>
      <c r="H149" s="483" t="s">
        <v>8</v>
      </c>
      <c r="I149" s="278">
        <f t="shared" si="6"/>
        <v>3.33</v>
      </c>
      <c r="J149" s="267">
        <f t="shared" si="7"/>
        <v>6.970000000000006</v>
      </c>
    </row>
    <row r="150" spans="2:10" ht="15">
      <c r="B150" s="910"/>
      <c r="C150" s="486" t="s">
        <v>27</v>
      </c>
      <c r="D150" s="485" t="s">
        <v>11</v>
      </c>
      <c r="E150" s="485">
        <v>1.82</v>
      </c>
      <c r="F150" s="7">
        <v>3</v>
      </c>
      <c r="G150" s="483">
        <v>1</v>
      </c>
      <c r="H150" s="483" t="s">
        <v>9</v>
      </c>
      <c r="I150" s="278">
        <f t="shared" si="6"/>
        <v>-3</v>
      </c>
      <c r="J150" s="267">
        <f t="shared" si="7"/>
        <v>3.970000000000006</v>
      </c>
    </row>
    <row r="151" spans="2:12" ht="15.75" thickBot="1">
      <c r="B151" s="910"/>
      <c r="C151" s="486" t="s">
        <v>28</v>
      </c>
      <c r="D151" s="485" t="s">
        <v>11</v>
      </c>
      <c r="E151" s="485">
        <v>2.6</v>
      </c>
      <c r="F151" s="7">
        <v>3</v>
      </c>
      <c r="G151" s="488">
        <v>1</v>
      </c>
      <c r="H151" s="488" t="s">
        <v>9</v>
      </c>
      <c r="I151" s="278">
        <f t="shared" si="6"/>
        <v>-3</v>
      </c>
      <c r="J151" s="267">
        <f t="shared" si="7"/>
        <v>0.970000000000006</v>
      </c>
      <c r="L151" s="40"/>
    </row>
    <row r="152" spans="2:10" ht="15">
      <c r="B152" s="890">
        <v>41820</v>
      </c>
      <c r="C152" s="480" t="s">
        <v>10</v>
      </c>
      <c r="D152" s="489" t="s">
        <v>11</v>
      </c>
      <c r="E152" s="27">
        <v>2.21</v>
      </c>
      <c r="F152" s="45">
        <v>3</v>
      </c>
      <c r="G152" s="489">
        <v>1</v>
      </c>
      <c r="H152" s="489" t="s">
        <v>9</v>
      </c>
      <c r="I152" s="277">
        <f t="shared" si="6"/>
        <v>-3</v>
      </c>
      <c r="J152" s="276">
        <f t="shared" si="7"/>
        <v>-2.029999999999994</v>
      </c>
    </row>
    <row r="153" spans="2:10" ht="15">
      <c r="B153" s="910"/>
      <c r="C153" s="486" t="s">
        <v>45</v>
      </c>
      <c r="D153" s="488" t="s">
        <v>11</v>
      </c>
      <c r="E153" s="485">
        <v>2.36</v>
      </c>
      <c r="F153" s="7">
        <v>3</v>
      </c>
      <c r="G153" s="488">
        <v>1</v>
      </c>
      <c r="H153" s="488" t="s">
        <v>8</v>
      </c>
      <c r="I153" s="278">
        <f t="shared" si="6"/>
        <v>4.08</v>
      </c>
      <c r="J153" s="267">
        <f t="shared" si="7"/>
        <v>2.050000000000006</v>
      </c>
    </row>
    <row r="154" spans="2:12" ht="15.75" thickBot="1">
      <c r="B154" s="911"/>
      <c r="C154" s="481" t="s">
        <v>61</v>
      </c>
      <c r="D154" s="487" t="s">
        <v>11</v>
      </c>
      <c r="E154" s="494">
        <v>1.69</v>
      </c>
      <c r="F154" s="112">
        <v>3</v>
      </c>
      <c r="G154" s="487">
        <v>0</v>
      </c>
      <c r="H154" s="487" t="s">
        <v>8</v>
      </c>
      <c r="I154" s="279">
        <f t="shared" si="6"/>
        <v>0</v>
      </c>
      <c r="J154" s="266">
        <f t="shared" si="7"/>
        <v>2.050000000000006</v>
      </c>
      <c r="L154" s="40"/>
    </row>
    <row r="155" spans="2:14" ht="15">
      <c r="B155" s="890">
        <v>41821</v>
      </c>
      <c r="C155" s="480" t="s">
        <v>61</v>
      </c>
      <c r="D155" s="27" t="s">
        <v>11</v>
      </c>
      <c r="E155" s="27">
        <v>1.63</v>
      </c>
      <c r="F155" s="45">
        <v>3</v>
      </c>
      <c r="G155" s="495">
        <v>1</v>
      </c>
      <c r="H155" s="495" t="s">
        <v>8</v>
      </c>
      <c r="I155" s="501">
        <f t="shared" si="6"/>
        <v>1.8899999999999997</v>
      </c>
      <c r="J155" s="276">
        <f t="shared" si="7"/>
        <v>3.9400000000000057</v>
      </c>
      <c r="N155" s="40"/>
    </row>
    <row r="156" spans="2:10" ht="15">
      <c r="B156" s="910"/>
      <c r="C156" s="486" t="s">
        <v>47</v>
      </c>
      <c r="D156" s="485" t="s">
        <v>11</v>
      </c>
      <c r="E156" s="485">
        <v>1.62</v>
      </c>
      <c r="F156" s="7">
        <v>5</v>
      </c>
      <c r="G156" s="496">
        <v>1</v>
      </c>
      <c r="H156" s="496" t="s">
        <v>9</v>
      </c>
      <c r="I156" s="500">
        <f t="shared" si="6"/>
        <v>-5</v>
      </c>
      <c r="J156" s="267">
        <f t="shared" si="7"/>
        <v>-1.0599999999999943</v>
      </c>
    </row>
    <row r="157" spans="2:12" ht="15">
      <c r="B157" s="910"/>
      <c r="C157" s="486" t="s">
        <v>37</v>
      </c>
      <c r="D157" s="485" t="s">
        <v>11</v>
      </c>
      <c r="E157" s="485">
        <v>1.83</v>
      </c>
      <c r="F157" s="7">
        <v>5</v>
      </c>
      <c r="G157" s="496">
        <v>1</v>
      </c>
      <c r="H157" s="496" t="s">
        <v>9</v>
      </c>
      <c r="I157" s="500">
        <f t="shared" si="6"/>
        <v>-5</v>
      </c>
      <c r="J157" s="267">
        <f t="shared" si="7"/>
        <v>-6.059999999999994</v>
      </c>
      <c r="L157" s="40"/>
    </row>
    <row r="158" spans="2:10" ht="15">
      <c r="B158" s="910"/>
      <c r="C158" s="486" t="s">
        <v>61</v>
      </c>
      <c r="D158" s="485" t="s">
        <v>11</v>
      </c>
      <c r="E158" s="485">
        <v>1.63</v>
      </c>
      <c r="F158" s="7">
        <v>3</v>
      </c>
      <c r="G158" s="496">
        <v>1</v>
      </c>
      <c r="H158" s="496" t="s">
        <v>8</v>
      </c>
      <c r="I158" s="500">
        <f t="shared" si="6"/>
        <v>1.8899999999999997</v>
      </c>
      <c r="J158" s="267">
        <f t="shared" si="7"/>
        <v>-4.169999999999995</v>
      </c>
    </row>
    <row r="159" spans="2:10" ht="15.75" thickBot="1">
      <c r="B159" s="910"/>
      <c r="C159" s="486" t="s">
        <v>25</v>
      </c>
      <c r="D159" s="485" t="s">
        <v>11</v>
      </c>
      <c r="E159" s="485">
        <v>2.4</v>
      </c>
      <c r="F159" s="7">
        <v>3</v>
      </c>
      <c r="G159" s="500">
        <v>1</v>
      </c>
      <c r="H159" s="500" t="s">
        <v>8</v>
      </c>
      <c r="I159" s="500">
        <f t="shared" si="6"/>
        <v>4.199999999999999</v>
      </c>
      <c r="J159" s="267">
        <f t="shared" si="7"/>
        <v>0.03000000000000469</v>
      </c>
    </row>
    <row r="160" spans="2:10" ht="15">
      <c r="B160" s="890">
        <v>41822</v>
      </c>
      <c r="C160" s="480" t="s">
        <v>10</v>
      </c>
      <c r="D160" s="27" t="s">
        <v>11</v>
      </c>
      <c r="E160" s="27">
        <v>1.87</v>
      </c>
      <c r="F160" s="45">
        <v>3</v>
      </c>
      <c r="G160" s="523">
        <v>1</v>
      </c>
      <c r="H160" s="523" t="s">
        <v>9</v>
      </c>
      <c r="I160" s="523">
        <f t="shared" si="6"/>
        <v>-3</v>
      </c>
      <c r="J160" s="522">
        <f aca="true" t="shared" si="8" ref="J160:J165">I160+J159</f>
        <v>-2.9699999999999953</v>
      </c>
    </row>
    <row r="161" spans="2:10" ht="15.75" thickBot="1">
      <c r="B161" s="911"/>
      <c r="C161" s="481" t="s">
        <v>72</v>
      </c>
      <c r="D161" s="526" t="s">
        <v>11</v>
      </c>
      <c r="E161" s="526">
        <v>1.87</v>
      </c>
      <c r="F161" s="112">
        <v>3</v>
      </c>
      <c r="G161" s="525">
        <v>1</v>
      </c>
      <c r="H161" s="525" t="s">
        <v>9</v>
      </c>
      <c r="I161" s="525">
        <f t="shared" si="6"/>
        <v>-3</v>
      </c>
      <c r="J161" s="266">
        <f t="shared" si="8"/>
        <v>-5.969999999999995</v>
      </c>
    </row>
    <row r="162" spans="2:10" ht="15">
      <c r="B162" s="933">
        <v>41823</v>
      </c>
      <c r="C162" s="486" t="s">
        <v>58</v>
      </c>
      <c r="D162" s="485" t="s">
        <v>11</v>
      </c>
      <c r="E162" s="485">
        <v>1.57</v>
      </c>
      <c r="F162" s="7">
        <v>5</v>
      </c>
      <c r="G162" s="524">
        <v>1</v>
      </c>
      <c r="H162" s="524" t="s">
        <v>8</v>
      </c>
      <c r="I162" s="539">
        <f t="shared" si="6"/>
        <v>2.8500000000000005</v>
      </c>
      <c r="J162" s="267">
        <f t="shared" si="8"/>
        <v>-3.1199999999999948</v>
      </c>
    </row>
    <row r="163" spans="2:10" ht="15.75" thickBot="1">
      <c r="B163" s="910"/>
      <c r="C163" s="486" t="s">
        <v>61</v>
      </c>
      <c r="D163" s="485" t="s">
        <v>11</v>
      </c>
      <c r="E163" s="485">
        <v>1.63</v>
      </c>
      <c r="F163" s="7">
        <v>5</v>
      </c>
      <c r="G163" s="524">
        <v>1</v>
      </c>
      <c r="H163" s="524" t="s">
        <v>8</v>
      </c>
      <c r="I163" s="539">
        <f t="shared" si="6"/>
        <v>3.1499999999999986</v>
      </c>
      <c r="J163" s="267">
        <f t="shared" si="8"/>
        <v>0.0300000000000038</v>
      </c>
    </row>
    <row r="164" spans="2:10" ht="15">
      <c r="B164" s="890">
        <v>41824</v>
      </c>
      <c r="C164" s="480" t="s">
        <v>26</v>
      </c>
      <c r="D164" s="27" t="s">
        <v>11</v>
      </c>
      <c r="E164" s="27">
        <v>2.15</v>
      </c>
      <c r="F164" s="45">
        <v>5</v>
      </c>
      <c r="G164" s="523">
        <v>1</v>
      </c>
      <c r="H164" s="523" t="s">
        <v>8</v>
      </c>
      <c r="I164" s="546">
        <f t="shared" si="6"/>
        <v>5.75</v>
      </c>
      <c r="J164" s="276">
        <f t="shared" si="8"/>
        <v>5.780000000000004</v>
      </c>
    </row>
    <row r="165" spans="2:10" ht="15.75" thickBot="1">
      <c r="B165" s="911"/>
      <c r="C165" s="481" t="s">
        <v>48</v>
      </c>
      <c r="D165" s="538" t="s">
        <v>11</v>
      </c>
      <c r="E165" s="526">
        <v>2.45</v>
      </c>
      <c r="F165" s="112">
        <v>3</v>
      </c>
      <c r="G165" s="525">
        <v>1</v>
      </c>
      <c r="H165" s="525" t="s">
        <v>8</v>
      </c>
      <c r="I165" s="547">
        <f>IF(H165="Win",E165*F165*G165-F165*G165,-F165*G165)</f>
        <v>4.3500000000000005</v>
      </c>
      <c r="J165" s="266">
        <f t="shared" si="8"/>
        <v>10.130000000000004</v>
      </c>
    </row>
    <row r="166" spans="2:10" ht="15.75" thickBot="1">
      <c r="B166" s="55">
        <v>41825</v>
      </c>
      <c r="C166" s="550" t="s">
        <v>72</v>
      </c>
      <c r="D166" s="549" t="s">
        <v>11</v>
      </c>
      <c r="E166" s="25"/>
      <c r="F166" s="113">
        <v>5</v>
      </c>
      <c r="G166" s="54">
        <v>1</v>
      </c>
      <c r="H166" s="54" t="s">
        <v>9</v>
      </c>
      <c r="I166" s="548">
        <f t="shared" si="6"/>
        <v>-5</v>
      </c>
      <c r="J166" s="283">
        <f aca="true" t="shared" si="9" ref="J166:J172">I166+J165</f>
        <v>5.130000000000004</v>
      </c>
    </row>
    <row r="167" spans="2:10" ht="15">
      <c r="B167" s="890">
        <v>41827</v>
      </c>
      <c r="C167" s="480" t="s">
        <v>15</v>
      </c>
      <c r="D167" s="27" t="s">
        <v>11</v>
      </c>
      <c r="E167" s="27">
        <v>2.56</v>
      </c>
      <c r="F167" s="45">
        <v>5</v>
      </c>
      <c r="G167" s="542">
        <v>1</v>
      </c>
      <c r="H167" s="542" t="s">
        <v>8</v>
      </c>
      <c r="I167" s="542">
        <f t="shared" si="6"/>
        <v>7.800000000000001</v>
      </c>
      <c r="J167" s="276">
        <f t="shared" si="9"/>
        <v>12.930000000000005</v>
      </c>
    </row>
    <row r="168" spans="2:10" ht="15">
      <c r="B168" s="910"/>
      <c r="C168" s="486" t="s">
        <v>25</v>
      </c>
      <c r="D168" s="485" t="s">
        <v>11</v>
      </c>
      <c r="E168" s="485">
        <v>1.73</v>
      </c>
      <c r="F168" s="7">
        <v>3</v>
      </c>
      <c r="G168" s="541">
        <v>1</v>
      </c>
      <c r="H168" s="541" t="s">
        <v>9</v>
      </c>
      <c r="I168" s="541">
        <f aca="true" t="shared" si="10" ref="I168:I176">IF(H168="Win",E168*F168*G168-F168*G168,-F168*G168)</f>
        <v>-3</v>
      </c>
      <c r="J168" s="267">
        <f t="shared" si="9"/>
        <v>9.930000000000005</v>
      </c>
    </row>
    <row r="169" spans="2:10" ht="15">
      <c r="B169" s="910"/>
      <c r="C169" s="486" t="s">
        <v>37</v>
      </c>
      <c r="D169" s="485" t="s">
        <v>11</v>
      </c>
      <c r="E169" s="485">
        <v>2.14</v>
      </c>
      <c r="F169" s="7">
        <v>5</v>
      </c>
      <c r="G169" s="541">
        <v>1</v>
      </c>
      <c r="H169" s="541" t="s">
        <v>8</v>
      </c>
      <c r="I169" s="541">
        <f t="shared" si="10"/>
        <v>5.700000000000001</v>
      </c>
      <c r="J169" s="267">
        <f t="shared" si="9"/>
        <v>15.630000000000006</v>
      </c>
    </row>
    <row r="170" spans="2:10" ht="15">
      <c r="B170" s="910"/>
      <c r="C170" s="486" t="s">
        <v>28</v>
      </c>
      <c r="D170" s="485" t="s">
        <v>11</v>
      </c>
      <c r="E170" s="485">
        <v>1.63</v>
      </c>
      <c r="F170" s="7">
        <v>3</v>
      </c>
      <c r="G170" s="541">
        <v>1</v>
      </c>
      <c r="H170" s="541" t="s">
        <v>8</v>
      </c>
      <c r="I170" s="541">
        <f t="shared" si="10"/>
        <v>1.8899999999999997</v>
      </c>
      <c r="J170" s="267">
        <f t="shared" si="9"/>
        <v>17.520000000000007</v>
      </c>
    </row>
    <row r="171" spans="2:10" ht="15">
      <c r="B171" s="910"/>
      <c r="C171" s="486" t="s">
        <v>31</v>
      </c>
      <c r="D171" s="485" t="s">
        <v>11</v>
      </c>
      <c r="E171" s="485">
        <v>1.49</v>
      </c>
      <c r="F171" s="7">
        <v>3</v>
      </c>
      <c r="G171" s="541">
        <v>1</v>
      </c>
      <c r="H171" s="541" t="s">
        <v>8</v>
      </c>
      <c r="I171" s="541">
        <f t="shared" si="10"/>
        <v>1.4699999999999998</v>
      </c>
      <c r="J171" s="267">
        <f t="shared" si="9"/>
        <v>18.990000000000006</v>
      </c>
    </row>
    <row r="172" spans="2:10" ht="15.75" thickBot="1">
      <c r="B172" s="911"/>
      <c r="C172" s="481" t="s">
        <v>63</v>
      </c>
      <c r="D172" s="545" t="s">
        <v>11</v>
      </c>
      <c r="E172" s="545">
        <v>1.82</v>
      </c>
      <c r="F172" s="112">
        <v>5</v>
      </c>
      <c r="G172" s="540">
        <v>1</v>
      </c>
      <c r="H172" s="540" t="s">
        <v>9</v>
      </c>
      <c r="I172" s="540">
        <f t="shared" si="10"/>
        <v>-5</v>
      </c>
      <c r="J172" s="266">
        <f t="shared" si="9"/>
        <v>13.990000000000006</v>
      </c>
    </row>
    <row r="173" spans="2:10" ht="15">
      <c r="B173" s="890">
        <v>41828</v>
      </c>
      <c r="C173" s="480" t="s">
        <v>72</v>
      </c>
      <c r="D173" s="27" t="s">
        <v>11</v>
      </c>
      <c r="E173" s="27">
        <v>2.05</v>
      </c>
      <c r="F173" s="45">
        <v>5</v>
      </c>
      <c r="G173" s="553">
        <v>1</v>
      </c>
      <c r="H173" s="553" t="s">
        <v>9</v>
      </c>
      <c r="I173" s="553">
        <f t="shared" si="10"/>
        <v>-5</v>
      </c>
      <c r="J173" s="276">
        <f>I173+J172</f>
        <v>8.990000000000006</v>
      </c>
    </row>
    <row r="174" spans="2:10" ht="15">
      <c r="B174" s="910"/>
      <c r="C174" s="486" t="s">
        <v>24</v>
      </c>
      <c r="D174" s="485" t="s">
        <v>11</v>
      </c>
      <c r="E174" s="485">
        <v>1.7</v>
      </c>
      <c r="F174" s="7">
        <v>5</v>
      </c>
      <c r="G174" s="552">
        <v>1</v>
      </c>
      <c r="H174" s="552" t="s">
        <v>9</v>
      </c>
      <c r="I174" s="552">
        <f t="shared" si="10"/>
        <v>-5</v>
      </c>
      <c r="J174" s="267">
        <f>I174+J173</f>
        <v>3.9900000000000055</v>
      </c>
    </row>
    <row r="175" spans="2:10" ht="15">
      <c r="B175" s="910"/>
      <c r="C175" s="486" t="s">
        <v>28</v>
      </c>
      <c r="D175" s="485" t="s">
        <v>11</v>
      </c>
      <c r="E175" s="485">
        <v>1.87</v>
      </c>
      <c r="F175" s="7">
        <v>3</v>
      </c>
      <c r="G175" s="552">
        <v>1</v>
      </c>
      <c r="H175" s="552" t="s">
        <v>8</v>
      </c>
      <c r="I175" s="552">
        <f t="shared" si="10"/>
        <v>2.6100000000000003</v>
      </c>
      <c r="J175" s="267">
        <f aca="true" t="shared" si="11" ref="J175:J235">I175+J174</f>
        <v>6.600000000000006</v>
      </c>
    </row>
    <row r="176" spans="2:10" ht="15.75" thickBot="1">
      <c r="B176" s="911"/>
      <c r="C176" s="481" t="s">
        <v>37</v>
      </c>
      <c r="D176" s="556" t="s">
        <v>11</v>
      </c>
      <c r="E176" s="556">
        <v>1.95</v>
      </c>
      <c r="F176" s="112">
        <v>3</v>
      </c>
      <c r="G176" s="551">
        <v>1</v>
      </c>
      <c r="H176" s="551" t="s">
        <v>9</v>
      </c>
      <c r="I176" s="551">
        <f t="shared" si="10"/>
        <v>-3</v>
      </c>
      <c r="J176" s="266">
        <f t="shared" si="11"/>
        <v>3.600000000000006</v>
      </c>
    </row>
    <row r="177" spans="2:10" ht="15">
      <c r="B177" s="890">
        <v>41829</v>
      </c>
      <c r="C177" s="57" t="s">
        <v>32</v>
      </c>
      <c r="D177" s="27" t="s">
        <v>11</v>
      </c>
      <c r="E177" s="27">
        <v>2.1</v>
      </c>
      <c r="F177" s="45">
        <v>3</v>
      </c>
      <c r="G177" s="564">
        <v>1</v>
      </c>
      <c r="H177" s="564" t="s">
        <v>9</v>
      </c>
      <c r="I177" s="564">
        <f aca="true" t="shared" si="12" ref="I177:I237">IF(H177="Win",E177*F177*G177-F177*G177,-F177*G177)</f>
        <v>-3</v>
      </c>
      <c r="J177" s="276">
        <f t="shared" si="11"/>
        <v>0.6000000000000059</v>
      </c>
    </row>
    <row r="178" spans="2:10" ht="15">
      <c r="B178" s="910"/>
      <c r="C178" s="58" t="s">
        <v>63</v>
      </c>
      <c r="D178" s="485" t="s">
        <v>11</v>
      </c>
      <c r="E178" s="485">
        <v>1.5</v>
      </c>
      <c r="F178" s="7">
        <v>5</v>
      </c>
      <c r="G178" s="565">
        <v>1</v>
      </c>
      <c r="H178" s="565" t="s">
        <v>9</v>
      </c>
      <c r="I178" s="565">
        <f t="shared" si="12"/>
        <v>-5</v>
      </c>
      <c r="J178" s="267">
        <f>I178+J177</f>
        <v>-4.399999999999994</v>
      </c>
    </row>
    <row r="179" spans="2:10" ht="15.75" thickBot="1">
      <c r="B179" s="911"/>
      <c r="C179" s="59" t="s">
        <v>26</v>
      </c>
      <c r="D179" s="570" t="s">
        <v>11</v>
      </c>
      <c r="E179" s="570">
        <v>1.9</v>
      </c>
      <c r="F179" s="112">
        <v>5</v>
      </c>
      <c r="G179" s="566">
        <v>1</v>
      </c>
      <c r="H179" s="566" t="s">
        <v>9</v>
      </c>
      <c r="I179" s="566">
        <f t="shared" si="12"/>
        <v>-5</v>
      </c>
      <c r="J179" s="266">
        <f t="shared" si="11"/>
        <v>-9.399999999999995</v>
      </c>
    </row>
    <row r="180" spans="2:10" ht="15">
      <c r="B180" s="890">
        <v>41830</v>
      </c>
      <c r="C180" s="57" t="s">
        <v>37</v>
      </c>
      <c r="D180" s="27" t="s">
        <v>11</v>
      </c>
      <c r="E180" s="27">
        <v>1.99</v>
      </c>
      <c r="F180" s="45">
        <v>3</v>
      </c>
      <c r="G180" s="571">
        <v>1</v>
      </c>
      <c r="H180" s="571" t="s">
        <v>9</v>
      </c>
      <c r="I180" s="571">
        <f t="shared" si="12"/>
        <v>-3</v>
      </c>
      <c r="J180" s="276">
        <f>I180+J179</f>
        <v>-12.399999999999995</v>
      </c>
    </row>
    <row r="181" spans="2:10" ht="15.75" thickBot="1">
      <c r="B181" s="911"/>
      <c r="C181" s="59" t="s">
        <v>48</v>
      </c>
      <c r="D181" s="573" t="s">
        <v>11</v>
      </c>
      <c r="E181" s="573">
        <v>1.95</v>
      </c>
      <c r="F181" s="112">
        <v>5</v>
      </c>
      <c r="G181" s="572">
        <v>1</v>
      </c>
      <c r="H181" s="572" t="s">
        <v>9</v>
      </c>
      <c r="I181" s="572">
        <f t="shared" si="12"/>
        <v>-5</v>
      </c>
      <c r="J181" s="266">
        <f t="shared" si="11"/>
        <v>-17.399999999999995</v>
      </c>
    </row>
    <row r="182" spans="2:10" ht="15">
      <c r="B182" s="890">
        <v>41833</v>
      </c>
      <c r="C182" s="57" t="s">
        <v>24</v>
      </c>
      <c r="D182" s="27" t="s">
        <v>11</v>
      </c>
      <c r="E182" s="27">
        <v>1.74</v>
      </c>
      <c r="F182" s="14">
        <v>5</v>
      </c>
      <c r="G182" s="585">
        <v>1</v>
      </c>
      <c r="H182" s="585" t="s">
        <v>8</v>
      </c>
      <c r="I182" s="585">
        <f t="shared" si="12"/>
        <v>3.6999999999999993</v>
      </c>
      <c r="J182" s="276">
        <f t="shared" si="11"/>
        <v>-13.699999999999996</v>
      </c>
    </row>
    <row r="183" spans="2:10" ht="15.75" thickBot="1">
      <c r="B183" s="911"/>
      <c r="C183" s="59" t="s">
        <v>72</v>
      </c>
      <c r="D183" s="586" t="s">
        <v>11</v>
      </c>
      <c r="E183" s="586">
        <v>1.72</v>
      </c>
      <c r="F183" s="112">
        <v>5</v>
      </c>
      <c r="G183" s="584">
        <v>1</v>
      </c>
      <c r="H183" s="584" t="s">
        <v>8</v>
      </c>
      <c r="I183" s="584">
        <f t="shared" si="12"/>
        <v>3.5999999999999996</v>
      </c>
      <c r="J183" s="266">
        <f t="shared" si="11"/>
        <v>-10.099999999999996</v>
      </c>
    </row>
    <row r="184" spans="2:10" ht="15">
      <c r="B184" s="890">
        <v>41842</v>
      </c>
      <c r="C184" s="57" t="s">
        <v>28</v>
      </c>
      <c r="D184" s="27" t="s">
        <v>11</v>
      </c>
      <c r="E184" s="27">
        <v>1.61</v>
      </c>
      <c r="F184" s="45">
        <v>5</v>
      </c>
      <c r="G184" s="591">
        <v>1</v>
      </c>
      <c r="H184" s="591" t="s">
        <v>9</v>
      </c>
      <c r="I184" s="591">
        <f t="shared" si="12"/>
        <v>-5</v>
      </c>
      <c r="J184" s="276">
        <f t="shared" si="11"/>
        <v>-15.099999999999996</v>
      </c>
    </row>
    <row r="185" spans="2:10" ht="15">
      <c r="B185" s="910"/>
      <c r="C185" s="58" t="s">
        <v>38</v>
      </c>
      <c r="D185" s="485" t="s">
        <v>11</v>
      </c>
      <c r="E185" s="485">
        <v>1.63</v>
      </c>
      <c r="F185" s="7">
        <v>3</v>
      </c>
      <c r="G185" s="590">
        <v>1</v>
      </c>
      <c r="H185" s="590" t="s">
        <v>8</v>
      </c>
      <c r="I185" s="590">
        <f t="shared" si="12"/>
        <v>1.8899999999999997</v>
      </c>
      <c r="J185" s="267">
        <f t="shared" si="11"/>
        <v>-13.209999999999997</v>
      </c>
    </row>
    <row r="186" spans="2:10" ht="15">
      <c r="B186" s="910"/>
      <c r="C186" s="58" t="s">
        <v>15</v>
      </c>
      <c r="D186" s="485" t="s">
        <v>11</v>
      </c>
      <c r="E186" s="485">
        <v>2.33</v>
      </c>
      <c r="F186" s="7">
        <v>3</v>
      </c>
      <c r="G186" s="590">
        <v>1</v>
      </c>
      <c r="H186" s="590" t="s">
        <v>8</v>
      </c>
      <c r="I186" s="590">
        <f t="shared" si="12"/>
        <v>3.99</v>
      </c>
      <c r="J186" s="267">
        <f t="shared" si="11"/>
        <v>-9.219999999999997</v>
      </c>
    </row>
    <row r="187" spans="2:10" ht="15.75" thickBot="1">
      <c r="B187" s="911"/>
      <c r="C187" s="59" t="s">
        <v>10</v>
      </c>
      <c r="D187" s="592" t="s">
        <v>11</v>
      </c>
      <c r="E187" s="592">
        <v>1.45</v>
      </c>
      <c r="F187" s="112">
        <v>5</v>
      </c>
      <c r="G187" s="589">
        <v>1</v>
      </c>
      <c r="H187" s="589" t="s">
        <v>9</v>
      </c>
      <c r="I187" s="589">
        <f t="shared" si="12"/>
        <v>-5</v>
      </c>
      <c r="J187" s="266">
        <f t="shared" si="11"/>
        <v>-14.219999999999997</v>
      </c>
    </row>
    <row r="188" spans="2:10" ht="15">
      <c r="B188" s="890">
        <v>41843</v>
      </c>
      <c r="C188" s="57" t="s">
        <v>73</v>
      </c>
      <c r="D188" s="27" t="s">
        <v>11</v>
      </c>
      <c r="E188" s="27">
        <v>2.5</v>
      </c>
      <c r="F188" s="45">
        <v>5</v>
      </c>
      <c r="G188" s="595">
        <v>1</v>
      </c>
      <c r="H188" s="595" t="s">
        <v>8</v>
      </c>
      <c r="I188" s="595">
        <f t="shared" si="12"/>
        <v>7.5</v>
      </c>
      <c r="J188" s="276">
        <f>I188+J187</f>
        <v>-6.719999999999997</v>
      </c>
    </row>
    <row r="189" spans="2:10" ht="15">
      <c r="B189" s="910"/>
      <c r="C189" s="58" t="s">
        <v>37</v>
      </c>
      <c r="D189" s="485" t="s">
        <v>11</v>
      </c>
      <c r="E189" s="485">
        <v>1.88</v>
      </c>
      <c r="F189" s="7">
        <v>5</v>
      </c>
      <c r="G189" s="594">
        <v>1</v>
      </c>
      <c r="H189" s="594" t="s">
        <v>8</v>
      </c>
      <c r="I189" s="594">
        <f t="shared" si="12"/>
        <v>4.399999999999999</v>
      </c>
      <c r="J189" s="267">
        <f t="shared" si="11"/>
        <v>-2.3199999999999985</v>
      </c>
    </row>
    <row r="190" spans="2:10" ht="15">
      <c r="B190" s="910"/>
      <c r="C190" s="58" t="s">
        <v>48</v>
      </c>
      <c r="D190" s="485" t="s">
        <v>11</v>
      </c>
      <c r="E190" s="485">
        <v>2.17</v>
      </c>
      <c r="F190" s="7">
        <v>5</v>
      </c>
      <c r="G190" s="594">
        <v>1</v>
      </c>
      <c r="H190" s="594" t="s">
        <v>8</v>
      </c>
      <c r="I190" s="594">
        <f t="shared" si="12"/>
        <v>5.85</v>
      </c>
      <c r="J190" s="267">
        <f t="shared" si="11"/>
        <v>3.530000000000001</v>
      </c>
    </row>
    <row r="191" spans="2:10" ht="15.75" thickBot="1">
      <c r="B191" s="911"/>
      <c r="C191" s="59" t="s">
        <v>10</v>
      </c>
      <c r="D191" s="597" t="s">
        <v>11</v>
      </c>
      <c r="E191" s="597">
        <v>1.38</v>
      </c>
      <c r="F191" s="112">
        <v>5</v>
      </c>
      <c r="G191" s="593">
        <v>1</v>
      </c>
      <c r="H191" s="593" t="s">
        <v>8</v>
      </c>
      <c r="I191" s="593">
        <f t="shared" si="12"/>
        <v>1.8999999999999995</v>
      </c>
      <c r="J191" s="266">
        <f t="shared" si="11"/>
        <v>5.430000000000001</v>
      </c>
    </row>
    <row r="192" spans="2:10" ht="15.75" thickBot="1">
      <c r="B192" s="607">
        <v>41844</v>
      </c>
      <c r="C192" s="280" t="s">
        <v>27</v>
      </c>
      <c r="D192" s="25" t="s">
        <v>11</v>
      </c>
      <c r="E192" s="25">
        <v>2.18</v>
      </c>
      <c r="F192" s="113">
        <v>5</v>
      </c>
      <c r="G192" s="54">
        <v>1</v>
      </c>
      <c r="H192" s="54" t="s">
        <v>9</v>
      </c>
      <c r="I192" s="54">
        <f t="shared" si="12"/>
        <v>-5</v>
      </c>
      <c r="J192" s="283">
        <f t="shared" si="11"/>
        <v>0.4300000000000006</v>
      </c>
    </row>
    <row r="193" spans="2:10" ht="15.75" thickBot="1">
      <c r="B193" s="55">
        <v>41851</v>
      </c>
      <c r="C193" s="280" t="s">
        <v>38</v>
      </c>
      <c r="D193" s="25" t="s">
        <v>11</v>
      </c>
      <c r="E193" s="25"/>
      <c r="F193" s="113">
        <v>3</v>
      </c>
      <c r="G193" s="54">
        <v>1</v>
      </c>
      <c r="H193" s="54" t="s">
        <v>9</v>
      </c>
      <c r="I193" s="54">
        <f t="shared" si="12"/>
        <v>-3</v>
      </c>
      <c r="J193" s="283">
        <f t="shared" si="11"/>
        <v>-2.5699999999999994</v>
      </c>
    </row>
    <row r="194" spans="2:10" ht="15">
      <c r="B194" s="890">
        <v>41852</v>
      </c>
      <c r="C194" s="57" t="s">
        <v>38</v>
      </c>
      <c r="D194" s="485" t="s">
        <v>11</v>
      </c>
      <c r="E194" s="27"/>
      <c r="F194" s="45">
        <v>5</v>
      </c>
      <c r="G194" s="632">
        <v>1</v>
      </c>
      <c r="H194" s="632" t="s">
        <v>9</v>
      </c>
      <c r="I194" s="632">
        <f t="shared" si="12"/>
        <v>-5</v>
      </c>
      <c r="J194" s="276">
        <f t="shared" si="11"/>
        <v>-7.569999999999999</v>
      </c>
    </row>
    <row r="195" spans="2:10" ht="15.75" thickBot="1">
      <c r="B195" s="911"/>
      <c r="C195" s="59" t="s">
        <v>40</v>
      </c>
      <c r="D195" s="485" t="s">
        <v>11</v>
      </c>
      <c r="E195" s="634"/>
      <c r="F195" s="112">
        <v>3</v>
      </c>
      <c r="G195" s="633">
        <v>1</v>
      </c>
      <c r="H195" s="633" t="s">
        <v>9</v>
      </c>
      <c r="I195" s="633">
        <f t="shared" si="12"/>
        <v>-3</v>
      </c>
      <c r="J195" s="266">
        <f t="shared" si="11"/>
        <v>-10.57</v>
      </c>
    </row>
    <row r="196" spans="2:10" ht="15">
      <c r="B196" s="915">
        <v>41854</v>
      </c>
      <c r="C196" s="57" t="s">
        <v>73</v>
      </c>
      <c r="D196" s="27" t="s">
        <v>11</v>
      </c>
      <c r="E196" s="27">
        <v>2.85</v>
      </c>
      <c r="F196" s="45">
        <v>5</v>
      </c>
      <c r="G196" s="647">
        <v>1</v>
      </c>
      <c r="H196" s="647" t="s">
        <v>9</v>
      </c>
      <c r="I196" s="647">
        <f t="shared" si="12"/>
        <v>-5</v>
      </c>
      <c r="J196" s="276">
        <f t="shared" si="11"/>
        <v>-15.57</v>
      </c>
    </row>
    <row r="197" spans="2:10" ht="15.75" thickBot="1">
      <c r="B197" s="916"/>
      <c r="C197" s="59" t="s">
        <v>61</v>
      </c>
      <c r="D197" s="649" t="s">
        <v>11</v>
      </c>
      <c r="E197" s="649">
        <v>2.06</v>
      </c>
      <c r="F197" s="112">
        <v>5</v>
      </c>
      <c r="G197" s="648">
        <v>1</v>
      </c>
      <c r="H197" s="648" t="s">
        <v>8</v>
      </c>
      <c r="I197" s="648">
        <f t="shared" si="12"/>
        <v>5.300000000000001</v>
      </c>
      <c r="J197" s="266">
        <f t="shared" si="11"/>
        <v>-10.27</v>
      </c>
    </row>
    <row r="198" spans="2:10" ht="15">
      <c r="B198" s="915">
        <v>41855</v>
      </c>
      <c r="C198" s="57" t="s">
        <v>58</v>
      </c>
      <c r="D198" s="27" t="s">
        <v>11</v>
      </c>
      <c r="E198" s="27">
        <v>1.8</v>
      </c>
      <c r="F198" s="45">
        <v>5</v>
      </c>
      <c r="G198" s="658">
        <v>1</v>
      </c>
      <c r="H198" s="658" t="s">
        <v>9</v>
      </c>
      <c r="I198" s="658">
        <f t="shared" si="12"/>
        <v>-5</v>
      </c>
      <c r="J198" s="276">
        <f t="shared" si="11"/>
        <v>-15.27</v>
      </c>
    </row>
    <row r="199" spans="2:10" ht="15.75" thickBot="1">
      <c r="B199" s="916"/>
      <c r="C199" s="59" t="s">
        <v>26</v>
      </c>
      <c r="D199" s="660" t="s">
        <v>11</v>
      </c>
      <c r="E199" s="660">
        <v>2.4</v>
      </c>
      <c r="F199" s="112">
        <v>5</v>
      </c>
      <c r="G199" s="659">
        <v>1</v>
      </c>
      <c r="H199" s="659" t="s">
        <v>9</v>
      </c>
      <c r="I199" s="659">
        <f t="shared" si="12"/>
        <v>-5</v>
      </c>
      <c r="J199" s="266">
        <f t="shared" si="11"/>
        <v>-20.27</v>
      </c>
    </row>
    <row r="200" spans="2:10" ht="15">
      <c r="B200" s="890">
        <v>41859</v>
      </c>
      <c r="C200" s="57" t="s">
        <v>63</v>
      </c>
      <c r="D200" s="27" t="s">
        <v>11</v>
      </c>
      <c r="E200" s="27">
        <v>1.72</v>
      </c>
      <c r="F200" s="45">
        <v>3</v>
      </c>
      <c r="G200" s="670">
        <v>1</v>
      </c>
      <c r="H200" s="670" t="s">
        <v>8</v>
      </c>
      <c r="I200" s="670">
        <f t="shared" si="12"/>
        <v>2.16</v>
      </c>
      <c r="J200" s="276">
        <f t="shared" si="11"/>
        <v>-18.11</v>
      </c>
    </row>
    <row r="201" spans="2:10" ht="15">
      <c r="B201" s="910"/>
      <c r="C201" s="58" t="s">
        <v>48</v>
      </c>
      <c r="D201" s="485" t="s">
        <v>11</v>
      </c>
      <c r="E201" s="485">
        <v>1.96</v>
      </c>
      <c r="F201" s="7">
        <v>3</v>
      </c>
      <c r="G201" s="669">
        <v>1</v>
      </c>
      <c r="H201" s="669" t="s">
        <v>8</v>
      </c>
      <c r="I201" s="669">
        <f t="shared" si="12"/>
        <v>2.88</v>
      </c>
      <c r="J201" s="267">
        <f t="shared" si="11"/>
        <v>-15.23</v>
      </c>
    </row>
    <row r="202" spans="2:10" ht="15">
      <c r="B202" s="910"/>
      <c r="C202" s="58" t="s">
        <v>61</v>
      </c>
      <c r="D202" s="485" t="s">
        <v>11</v>
      </c>
      <c r="E202" s="485">
        <v>1.53</v>
      </c>
      <c r="F202" s="7">
        <v>3</v>
      </c>
      <c r="G202" s="669">
        <v>1</v>
      </c>
      <c r="H202" s="669" t="s">
        <v>9</v>
      </c>
      <c r="I202" s="669">
        <f t="shared" si="12"/>
        <v>-3</v>
      </c>
      <c r="J202" s="267">
        <f t="shared" si="11"/>
        <v>-18.23</v>
      </c>
    </row>
    <row r="203" spans="2:10" ht="15.75" thickBot="1">
      <c r="B203" s="911"/>
      <c r="C203" s="59" t="s">
        <v>59</v>
      </c>
      <c r="D203" s="671" t="s">
        <v>11</v>
      </c>
      <c r="E203" s="671">
        <v>1.85</v>
      </c>
      <c r="F203" s="112">
        <v>5</v>
      </c>
      <c r="G203" s="668">
        <v>1</v>
      </c>
      <c r="H203" s="668" t="s">
        <v>8</v>
      </c>
      <c r="I203" s="668">
        <f t="shared" si="12"/>
        <v>4.25</v>
      </c>
      <c r="J203" s="266">
        <f t="shared" si="11"/>
        <v>-13.98</v>
      </c>
    </row>
    <row r="204" spans="2:10" ht="15.75" thickBot="1">
      <c r="B204" s="55">
        <v>41862</v>
      </c>
      <c r="C204" s="280" t="s">
        <v>32</v>
      </c>
      <c r="D204" s="25" t="s">
        <v>11</v>
      </c>
      <c r="E204" s="25">
        <v>1.71</v>
      </c>
      <c r="F204" s="113">
        <v>5</v>
      </c>
      <c r="G204" s="54">
        <v>1</v>
      </c>
      <c r="H204" s="54" t="s">
        <v>8</v>
      </c>
      <c r="I204" s="54">
        <f t="shared" si="12"/>
        <v>3.5500000000000007</v>
      </c>
      <c r="J204" s="283">
        <f t="shared" si="11"/>
        <v>-10.43</v>
      </c>
    </row>
    <row r="205" spans="2:10" ht="15">
      <c r="B205" s="890">
        <v>41863</v>
      </c>
      <c r="C205" s="57" t="s">
        <v>32</v>
      </c>
      <c r="D205" s="27" t="s">
        <v>11</v>
      </c>
      <c r="E205" s="27">
        <v>1.73</v>
      </c>
      <c r="F205" s="45">
        <v>5</v>
      </c>
      <c r="G205" s="676">
        <v>1</v>
      </c>
      <c r="H205" s="676" t="s">
        <v>8</v>
      </c>
      <c r="I205" s="676">
        <f t="shared" si="12"/>
        <v>3.6500000000000004</v>
      </c>
      <c r="J205" s="276">
        <f t="shared" si="11"/>
        <v>-6.779999999999999</v>
      </c>
    </row>
    <row r="206" spans="2:10" ht="15.75" thickBot="1">
      <c r="B206" s="911"/>
      <c r="C206" s="59" t="s">
        <v>27</v>
      </c>
      <c r="D206" s="682" t="s">
        <v>11</v>
      </c>
      <c r="E206" s="681">
        <v>2.06</v>
      </c>
      <c r="F206" s="112">
        <v>3</v>
      </c>
      <c r="G206" s="678">
        <v>1</v>
      </c>
      <c r="H206" s="678" t="s">
        <v>9</v>
      </c>
      <c r="I206" s="678">
        <f t="shared" si="12"/>
        <v>-3</v>
      </c>
      <c r="J206" s="266">
        <f t="shared" si="11"/>
        <v>-9.78</v>
      </c>
    </row>
    <row r="207" spans="2:10" ht="15">
      <c r="B207" s="890">
        <v>41864</v>
      </c>
      <c r="C207" s="57" t="s">
        <v>72</v>
      </c>
      <c r="D207" s="27" t="s">
        <v>11</v>
      </c>
      <c r="E207" s="27">
        <v>2.15</v>
      </c>
      <c r="F207" s="45">
        <v>3</v>
      </c>
      <c r="G207" s="683">
        <v>1</v>
      </c>
      <c r="H207" s="683" t="s">
        <v>9</v>
      </c>
      <c r="I207" s="683">
        <f t="shared" si="12"/>
        <v>-3</v>
      </c>
      <c r="J207" s="276">
        <f t="shared" si="11"/>
        <v>-12.78</v>
      </c>
    </row>
    <row r="208" spans="2:10" ht="15">
      <c r="B208" s="910"/>
      <c r="C208" s="58" t="s">
        <v>28</v>
      </c>
      <c r="D208" s="485" t="s">
        <v>11</v>
      </c>
      <c r="E208" s="485">
        <v>2.17</v>
      </c>
      <c r="F208" s="7">
        <v>3</v>
      </c>
      <c r="G208" s="684">
        <v>1</v>
      </c>
      <c r="H208" s="684" t="s">
        <v>8</v>
      </c>
      <c r="I208" s="684">
        <f t="shared" si="12"/>
        <v>3.51</v>
      </c>
      <c r="J208" s="267">
        <f t="shared" si="11"/>
        <v>-9.27</v>
      </c>
    </row>
    <row r="209" spans="2:10" ht="15">
      <c r="B209" s="910"/>
      <c r="C209" s="58" t="s">
        <v>63</v>
      </c>
      <c r="D209" s="485" t="s">
        <v>11</v>
      </c>
      <c r="E209" s="485">
        <v>1.86</v>
      </c>
      <c r="F209" s="7">
        <v>3</v>
      </c>
      <c r="G209" s="684">
        <v>1</v>
      </c>
      <c r="H209" s="684" t="s">
        <v>9</v>
      </c>
      <c r="I209" s="684">
        <f t="shared" si="12"/>
        <v>-3</v>
      </c>
      <c r="J209" s="267">
        <f t="shared" si="11"/>
        <v>-12.27</v>
      </c>
    </row>
    <row r="210" spans="2:10" ht="15.75" thickBot="1">
      <c r="B210" s="911"/>
      <c r="C210" s="59" t="s">
        <v>61</v>
      </c>
      <c r="D210" s="686" t="s">
        <v>11</v>
      </c>
      <c r="E210" s="686">
        <v>1.52</v>
      </c>
      <c r="F210" s="112">
        <v>3</v>
      </c>
      <c r="G210" s="685">
        <v>1</v>
      </c>
      <c r="H210" s="685" t="s">
        <v>8</v>
      </c>
      <c r="I210" s="685">
        <f t="shared" si="12"/>
        <v>1.5600000000000005</v>
      </c>
      <c r="J210" s="266">
        <f t="shared" si="11"/>
        <v>-10.709999999999999</v>
      </c>
    </row>
    <row r="211" spans="2:10" ht="15.75" thickBot="1">
      <c r="B211" s="746">
        <v>41876</v>
      </c>
      <c r="C211" s="57" t="s">
        <v>15</v>
      </c>
      <c r="D211" s="39" t="s">
        <v>11</v>
      </c>
      <c r="E211" s="27">
        <v>1.86</v>
      </c>
      <c r="F211" s="45">
        <v>3</v>
      </c>
      <c r="G211" s="744">
        <v>1</v>
      </c>
      <c r="H211" s="744" t="s">
        <v>8</v>
      </c>
      <c r="I211" s="744">
        <f t="shared" si="12"/>
        <v>2.58</v>
      </c>
      <c r="J211" s="276">
        <f t="shared" si="11"/>
        <v>-8.129999999999999</v>
      </c>
    </row>
    <row r="212" spans="2:10" ht="15">
      <c r="B212" s="890">
        <v>41877</v>
      </c>
      <c r="C212" s="512" t="s">
        <v>38</v>
      </c>
      <c r="D212" s="751" t="s">
        <v>11</v>
      </c>
      <c r="E212" s="751">
        <v>1.98</v>
      </c>
      <c r="F212" s="244">
        <v>3</v>
      </c>
      <c r="G212" s="117">
        <v>1</v>
      </c>
      <c r="H212" s="117" t="s">
        <v>9</v>
      </c>
      <c r="I212" s="117">
        <f t="shared" si="12"/>
        <v>-3</v>
      </c>
      <c r="J212" s="752">
        <f t="shared" si="11"/>
        <v>-11.129999999999999</v>
      </c>
    </row>
    <row r="213" spans="2:10" ht="15">
      <c r="B213" s="910"/>
      <c r="C213" s="58" t="s">
        <v>23</v>
      </c>
      <c r="D213" s="748" t="s">
        <v>11</v>
      </c>
      <c r="E213" s="748">
        <v>1.54</v>
      </c>
      <c r="F213" s="7">
        <v>3</v>
      </c>
      <c r="G213" s="745">
        <v>1</v>
      </c>
      <c r="H213" s="745" t="s">
        <v>9</v>
      </c>
      <c r="I213" s="745">
        <f t="shared" si="12"/>
        <v>-3</v>
      </c>
      <c r="J213" s="753">
        <f t="shared" si="11"/>
        <v>-14.129999999999999</v>
      </c>
    </row>
    <row r="214" spans="2:10" ht="15">
      <c r="B214" s="910"/>
      <c r="C214" s="58" t="s">
        <v>31</v>
      </c>
      <c r="D214" s="748" t="s">
        <v>11</v>
      </c>
      <c r="E214" s="748">
        <v>1.53</v>
      </c>
      <c r="F214" s="7">
        <v>3</v>
      </c>
      <c r="G214" s="745">
        <v>1</v>
      </c>
      <c r="H214" s="745" t="s">
        <v>8</v>
      </c>
      <c r="I214" s="745">
        <f t="shared" si="12"/>
        <v>1.5899999999999999</v>
      </c>
      <c r="J214" s="753">
        <f t="shared" si="11"/>
        <v>-12.54</v>
      </c>
    </row>
    <row r="215" spans="2:10" ht="15.75" thickBot="1">
      <c r="B215" s="911"/>
      <c r="C215" s="808" t="s">
        <v>61</v>
      </c>
      <c r="D215" s="754" t="s">
        <v>11</v>
      </c>
      <c r="E215" s="754">
        <v>1.57</v>
      </c>
      <c r="F215" s="755">
        <v>3</v>
      </c>
      <c r="G215" s="749">
        <v>1</v>
      </c>
      <c r="H215" s="749" t="s">
        <v>8</v>
      </c>
      <c r="I215" s="749">
        <f t="shared" si="12"/>
        <v>1.71</v>
      </c>
      <c r="J215" s="756">
        <f t="shared" si="11"/>
        <v>-10.829999999999998</v>
      </c>
    </row>
    <row r="216" spans="8:10" ht="15">
      <c r="H216" s="496" t="s">
        <v>8</v>
      </c>
      <c r="I216" s="552">
        <f t="shared" si="12"/>
        <v>0</v>
      </c>
      <c r="J216" s="267">
        <f t="shared" si="11"/>
        <v>-10.829999999999998</v>
      </c>
    </row>
    <row r="217" spans="8:10" ht="15">
      <c r="H217" s="496" t="s">
        <v>8</v>
      </c>
      <c r="I217" s="552">
        <f t="shared" si="12"/>
        <v>0</v>
      </c>
      <c r="J217" s="267">
        <f t="shared" si="11"/>
        <v>-10.829999999999998</v>
      </c>
    </row>
    <row r="218" spans="8:10" ht="15">
      <c r="H218" s="496" t="s">
        <v>8</v>
      </c>
      <c r="I218" s="552">
        <f t="shared" si="12"/>
        <v>0</v>
      </c>
      <c r="J218" s="267">
        <f t="shared" si="11"/>
        <v>-10.829999999999998</v>
      </c>
    </row>
    <row r="219" spans="8:10" ht="15">
      <c r="H219" s="496" t="s">
        <v>8</v>
      </c>
      <c r="I219" s="552">
        <f t="shared" si="12"/>
        <v>0</v>
      </c>
      <c r="J219" s="267">
        <f t="shared" si="11"/>
        <v>-10.829999999999998</v>
      </c>
    </row>
    <row r="220" spans="8:10" ht="15">
      <c r="H220" s="496" t="s">
        <v>8</v>
      </c>
      <c r="I220" s="552">
        <f t="shared" si="12"/>
        <v>0</v>
      </c>
      <c r="J220" s="267">
        <f t="shared" si="11"/>
        <v>-10.829999999999998</v>
      </c>
    </row>
    <row r="221" spans="8:10" ht="15">
      <c r="H221" s="496" t="s">
        <v>8</v>
      </c>
      <c r="I221" s="552">
        <f t="shared" si="12"/>
        <v>0</v>
      </c>
      <c r="J221" s="267">
        <f t="shared" si="11"/>
        <v>-10.829999999999998</v>
      </c>
    </row>
    <row r="222" spans="8:10" ht="15">
      <c r="H222" s="496" t="s">
        <v>8</v>
      </c>
      <c r="I222" s="552">
        <f t="shared" si="12"/>
        <v>0</v>
      </c>
      <c r="J222" s="267">
        <f t="shared" si="11"/>
        <v>-10.829999999999998</v>
      </c>
    </row>
    <row r="223" spans="8:10" ht="15">
      <c r="H223" s="496" t="s">
        <v>8</v>
      </c>
      <c r="I223" s="552">
        <f t="shared" si="12"/>
        <v>0</v>
      </c>
      <c r="J223" s="267">
        <f t="shared" si="11"/>
        <v>-10.829999999999998</v>
      </c>
    </row>
    <row r="224" spans="8:10" ht="15">
      <c r="H224" s="496" t="s">
        <v>8</v>
      </c>
      <c r="I224" s="552">
        <f t="shared" si="12"/>
        <v>0</v>
      </c>
      <c r="J224" s="267">
        <f t="shared" si="11"/>
        <v>-10.829999999999998</v>
      </c>
    </row>
    <row r="225" spans="8:10" ht="15">
      <c r="H225" s="496" t="s">
        <v>8</v>
      </c>
      <c r="I225" s="552">
        <f t="shared" si="12"/>
        <v>0</v>
      </c>
      <c r="J225" s="267">
        <f t="shared" si="11"/>
        <v>-10.829999999999998</v>
      </c>
    </row>
    <row r="226" spans="8:10" ht="15">
      <c r="H226" s="496" t="s">
        <v>8</v>
      </c>
      <c r="I226" s="552">
        <f t="shared" si="12"/>
        <v>0</v>
      </c>
      <c r="J226" s="267">
        <f t="shared" si="11"/>
        <v>-10.829999999999998</v>
      </c>
    </row>
    <row r="227" spans="8:10" ht="15">
      <c r="H227" s="496" t="s">
        <v>8</v>
      </c>
      <c r="I227" s="552">
        <f t="shared" si="12"/>
        <v>0</v>
      </c>
      <c r="J227" s="267">
        <f t="shared" si="11"/>
        <v>-10.829999999999998</v>
      </c>
    </row>
    <row r="228" spans="8:10" ht="15">
      <c r="H228" s="496" t="s">
        <v>8</v>
      </c>
      <c r="I228" s="552">
        <f t="shared" si="12"/>
        <v>0</v>
      </c>
      <c r="J228" s="267">
        <f t="shared" si="11"/>
        <v>-10.829999999999998</v>
      </c>
    </row>
    <row r="229" spans="8:10" ht="15">
      <c r="H229" s="496" t="s">
        <v>8</v>
      </c>
      <c r="I229" s="552">
        <f t="shared" si="12"/>
        <v>0</v>
      </c>
      <c r="J229" s="267">
        <f t="shared" si="11"/>
        <v>-10.829999999999998</v>
      </c>
    </row>
    <row r="230" spans="8:10" ht="15">
      <c r="H230" s="496" t="s">
        <v>8</v>
      </c>
      <c r="I230" s="552">
        <f t="shared" si="12"/>
        <v>0</v>
      </c>
      <c r="J230" s="267">
        <f t="shared" si="11"/>
        <v>-10.829999999999998</v>
      </c>
    </row>
    <row r="231" spans="8:10" ht="15">
      <c r="H231" s="496" t="s">
        <v>8</v>
      </c>
      <c r="I231" s="552">
        <f t="shared" si="12"/>
        <v>0</v>
      </c>
      <c r="J231" s="267">
        <f t="shared" si="11"/>
        <v>-10.829999999999998</v>
      </c>
    </row>
    <row r="232" spans="8:10" ht="15">
      <c r="H232" s="496" t="s">
        <v>8</v>
      </c>
      <c r="I232" s="552">
        <f t="shared" si="12"/>
        <v>0</v>
      </c>
      <c r="J232" s="267">
        <f t="shared" si="11"/>
        <v>-10.829999999999998</v>
      </c>
    </row>
    <row r="233" spans="8:10" ht="15">
      <c r="H233" s="496" t="s">
        <v>8</v>
      </c>
      <c r="I233" s="552">
        <f t="shared" si="12"/>
        <v>0</v>
      </c>
      <c r="J233" s="267">
        <f t="shared" si="11"/>
        <v>-10.829999999999998</v>
      </c>
    </row>
    <row r="234" spans="8:10" ht="15">
      <c r="H234" s="496" t="s">
        <v>8</v>
      </c>
      <c r="I234" s="552">
        <f t="shared" si="12"/>
        <v>0</v>
      </c>
      <c r="J234" s="267">
        <f t="shared" si="11"/>
        <v>-10.829999999999998</v>
      </c>
    </row>
    <row r="235" spans="8:10" ht="15">
      <c r="H235" s="496" t="s">
        <v>8</v>
      </c>
      <c r="I235" s="552">
        <f t="shared" si="12"/>
        <v>0</v>
      </c>
      <c r="J235" s="267">
        <f t="shared" si="11"/>
        <v>-10.829999999999998</v>
      </c>
    </row>
    <row r="236" spans="8:10" ht="15">
      <c r="H236" s="496" t="s">
        <v>8</v>
      </c>
      <c r="I236" s="552">
        <f t="shared" si="12"/>
        <v>0</v>
      </c>
      <c r="J236" s="267">
        <f aca="true" t="shared" si="13" ref="J236:J299">I236+J235</f>
        <v>-10.829999999999998</v>
      </c>
    </row>
    <row r="237" spans="8:10" ht="15">
      <c r="H237" s="496" t="s">
        <v>8</v>
      </c>
      <c r="I237" s="552">
        <f t="shared" si="12"/>
        <v>0</v>
      </c>
      <c r="J237" s="267">
        <f t="shared" si="13"/>
        <v>-10.829999999999998</v>
      </c>
    </row>
    <row r="238" spans="8:10" ht="15">
      <c r="H238" s="496" t="s">
        <v>8</v>
      </c>
      <c r="I238" s="552">
        <f aca="true" t="shared" si="14" ref="I238:I301">IF(H238="Win",E238*F238*G238-F238*G238,-F238*G238)</f>
        <v>0</v>
      </c>
      <c r="J238" s="267">
        <f t="shared" si="13"/>
        <v>-10.829999999999998</v>
      </c>
    </row>
    <row r="239" spans="8:10" ht="15">
      <c r="H239" s="496" t="s">
        <v>8</v>
      </c>
      <c r="I239" s="552">
        <f t="shared" si="14"/>
        <v>0</v>
      </c>
      <c r="J239" s="267">
        <f t="shared" si="13"/>
        <v>-10.829999999999998</v>
      </c>
    </row>
    <row r="240" spans="8:10" ht="15">
      <c r="H240" s="496" t="s">
        <v>8</v>
      </c>
      <c r="I240" s="552">
        <f t="shared" si="14"/>
        <v>0</v>
      </c>
      <c r="J240" s="267">
        <f t="shared" si="13"/>
        <v>-10.829999999999998</v>
      </c>
    </row>
    <row r="241" spans="8:10" ht="15">
      <c r="H241" s="496" t="s">
        <v>8</v>
      </c>
      <c r="I241" s="552">
        <f t="shared" si="14"/>
        <v>0</v>
      </c>
      <c r="J241" s="267">
        <f t="shared" si="13"/>
        <v>-10.829999999999998</v>
      </c>
    </row>
    <row r="242" spans="8:10" ht="15">
      <c r="H242" s="496" t="s">
        <v>8</v>
      </c>
      <c r="I242" s="552">
        <f t="shared" si="14"/>
        <v>0</v>
      </c>
      <c r="J242" s="267">
        <f t="shared" si="13"/>
        <v>-10.829999999999998</v>
      </c>
    </row>
    <row r="243" spans="8:10" ht="15">
      <c r="H243" s="496" t="s">
        <v>8</v>
      </c>
      <c r="I243" s="552">
        <f t="shared" si="14"/>
        <v>0</v>
      </c>
      <c r="J243" s="267">
        <f t="shared" si="13"/>
        <v>-10.829999999999998</v>
      </c>
    </row>
    <row r="244" spans="8:10" ht="15">
      <c r="H244" s="496" t="s">
        <v>8</v>
      </c>
      <c r="I244" s="552">
        <f t="shared" si="14"/>
        <v>0</v>
      </c>
      <c r="J244" s="267">
        <f t="shared" si="13"/>
        <v>-10.829999999999998</v>
      </c>
    </row>
    <row r="245" spans="8:10" ht="15">
      <c r="H245" s="496" t="s">
        <v>8</v>
      </c>
      <c r="I245" s="552">
        <f t="shared" si="14"/>
        <v>0</v>
      </c>
      <c r="J245" s="267">
        <f t="shared" si="13"/>
        <v>-10.829999999999998</v>
      </c>
    </row>
    <row r="246" spans="8:10" ht="15">
      <c r="H246" s="496" t="s">
        <v>8</v>
      </c>
      <c r="I246" s="552">
        <f t="shared" si="14"/>
        <v>0</v>
      </c>
      <c r="J246" s="267">
        <f t="shared" si="13"/>
        <v>-10.829999999999998</v>
      </c>
    </row>
    <row r="247" spans="8:10" ht="15">
      <c r="H247" s="496" t="s">
        <v>8</v>
      </c>
      <c r="I247" s="552">
        <f t="shared" si="14"/>
        <v>0</v>
      </c>
      <c r="J247" s="267">
        <f t="shared" si="13"/>
        <v>-10.829999999999998</v>
      </c>
    </row>
    <row r="248" spans="8:10" ht="15">
      <c r="H248" s="496" t="s">
        <v>8</v>
      </c>
      <c r="I248" s="552">
        <f t="shared" si="14"/>
        <v>0</v>
      </c>
      <c r="J248" s="267">
        <f t="shared" si="13"/>
        <v>-10.829999999999998</v>
      </c>
    </row>
    <row r="249" spans="8:10" ht="15">
      <c r="H249" s="496" t="s">
        <v>8</v>
      </c>
      <c r="I249" s="552">
        <f t="shared" si="14"/>
        <v>0</v>
      </c>
      <c r="J249" s="267">
        <f t="shared" si="13"/>
        <v>-10.829999999999998</v>
      </c>
    </row>
    <row r="250" spans="8:10" ht="15">
      <c r="H250" s="496" t="s">
        <v>8</v>
      </c>
      <c r="I250" s="552">
        <f t="shared" si="14"/>
        <v>0</v>
      </c>
      <c r="J250" s="267">
        <f t="shared" si="13"/>
        <v>-10.829999999999998</v>
      </c>
    </row>
    <row r="251" spans="8:10" ht="15">
      <c r="H251" s="496" t="s">
        <v>8</v>
      </c>
      <c r="I251" s="552">
        <f t="shared" si="14"/>
        <v>0</v>
      </c>
      <c r="J251" s="267">
        <f t="shared" si="13"/>
        <v>-10.829999999999998</v>
      </c>
    </row>
    <row r="252" spans="8:10" ht="15">
      <c r="H252" s="496" t="s">
        <v>8</v>
      </c>
      <c r="I252" s="552">
        <f t="shared" si="14"/>
        <v>0</v>
      </c>
      <c r="J252" s="267">
        <f t="shared" si="13"/>
        <v>-10.829999999999998</v>
      </c>
    </row>
    <row r="253" spans="8:10" ht="15">
      <c r="H253" s="496" t="s">
        <v>8</v>
      </c>
      <c r="I253" s="552">
        <f t="shared" si="14"/>
        <v>0</v>
      </c>
      <c r="J253" s="267">
        <f t="shared" si="13"/>
        <v>-10.829999999999998</v>
      </c>
    </row>
    <row r="254" spans="8:10" ht="15">
      <c r="H254" s="496" t="s">
        <v>8</v>
      </c>
      <c r="I254" s="552">
        <f t="shared" si="14"/>
        <v>0</v>
      </c>
      <c r="J254" s="267">
        <f t="shared" si="13"/>
        <v>-10.829999999999998</v>
      </c>
    </row>
    <row r="255" spans="8:10" ht="15">
      <c r="H255" s="496" t="s">
        <v>8</v>
      </c>
      <c r="I255" s="552">
        <f t="shared" si="14"/>
        <v>0</v>
      </c>
      <c r="J255" s="267">
        <f t="shared" si="13"/>
        <v>-10.829999999999998</v>
      </c>
    </row>
    <row r="256" spans="8:10" ht="15">
      <c r="H256" s="496" t="s">
        <v>8</v>
      </c>
      <c r="I256" s="552">
        <f t="shared" si="14"/>
        <v>0</v>
      </c>
      <c r="J256" s="267">
        <f t="shared" si="13"/>
        <v>-10.829999999999998</v>
      </c>
    </row>
    <row r="257" spans="8:10" ht="15">
      <c r="H257" s="496" t="s">
        <v>8</v>
      </c>
      <c r="I257" s="552">
        <f t="shared" si="14"/>
        <v>0</v>
      </c>
      <c r="J257" s="267">
        <f t="shared" si="13"/>
        <v>-10.829999999999998</v>
      </c>
    </row>
    <row r="258" spans="8:10" ht="15">
      <c r="H258" s="496" t="s">
        <v>8</v>
      </c>
      <c r="I258" s="552">
        <f t="shared" si="14"/>
        <v>0</v>
      </c>
      <c r="J258" s="267">
        <f t="shared" si="13"/>
        <v>-10.829999999999998</v>
      </c>
    </row>
    <row r="259" spans="8:10" ht="15">
      <c r="H259" s="496" t="s">
        <v>8</v>
      </c>
      <c r="I259" s="552">
        <f t="shared" si="14"/>
        <v>0</v>
      </c>
      <c r="J259" s="267">
        <f t="shared" si="13"/>
        <v>-10.829999999999998</v>
      </c>
    </row>
    <row r="260" spans="8:10" ht="15">
      <c r="H260" s="496" t="s">
        <v>8</v>
      </c>
      <c r="I260" s="552">
        <f t="shared" si="14"/>
        <v>0</v>
      </c>
      <c r="J260" s="267">
        <f t="shared" si="13"/>
        <v>-10.829999999999998</v>
      </c>
    </row>
    <row r="261" spans="8:10" ht="15">
      <c r="H261" s="496" t="s">
        <v>8</v>
      </c>
      <c r="I261" s="552">
        <f t="shared" si="14"/>
        <v>0</v>
      </c>
      <c r="J261" s="267">
        <f t="shared" si="13"/>
        <v>-10.829999999999998</v>
      </c>
    </row>
    <row r="262" spans="8:10" ht="15">
      <c r="H262" s="496" t="s">
        <v>8</v>
      </c>
      <c r="I262" s="552">
        <f t="shared" si="14"/>
        <v>0</v>
      </c>
      <c r="J262" s="267">
        <f t="shared" si="13"/>
        <v>-10.829999999999998</v>
      </c>
    </row>
    <row r="263" spans="8:10" ht="15">
      <c r="H263" s="496" t="s">
        <v>8</v>
      </c>
      <c r="I263" s="552">
        <f t="shared" si="14"/>
        <v>0</v>
      </c>
      <c r="J263" s="267">
        <f t="shared" si="13"/>
        <v>-10.829999999999998</v>
      </c>
    </row>
    <row r="264" spans="8:10" ht="15">
      <c r="H264" s="496" t="s">
        <v>8</v>
      </c>
      <c r="I264" s="552">
        <f t="shared" si="14"/>
        <v>0</v>
      </c>
      <c r="J264" s="267">
        <f t="shared" si="13"/>
        <v>-10.829999999999998</v>
      </c>
    </row>
    <row r="265" spans="8:10" ht="15">
      <c r="H265" s="496" t="s">
        <v>8</v>
      </c>
      <c r="I265" s="552">
        <f t="shared" si="14"/>
        <v>0</v>
      </c>
      <c r="J265" s="267">
        <f t="shared" si="13"/>
        <v>-10.829999999999998</v>
      </c>
    </row>
    <row r="266" spans="8:10" ht="15">
      <c r="H266" s="496" t="s">
        <v>8</v>
      </c>
      <c r="I266" s="552">
        <f t="shared" si="14"/>
        <v>0</v>
      </c>
      <c r="J266" s="267">
        <f t="shared" si="13"/>
        <v>-10.829999999999998</v>
      </c>
    </row>
    <row r="267" spans="8:10" ht="15">
      <c r="H267" s="496" t="s">
        <v>8</v>
      </c>
      <c r="I267" s="552">
        <f t="shared" si="14"/>
        <v>0</v>
      </c>
      <c r="J267" s="267">
        <f t="shared" si="13"/>
        <v>-10.829999999999998</v>
      </c>
    </row>
    <row r="268" spans="8:10" ht="15">
      <c r="H268" s="496" t="s">
        <v>8</v>
      </c>
      <c r="I268" s="552">
        <f t="shared" si="14"/>
        <v>0</v>
      </c>
      <c r="J268" s="267">
        <f t="shared" si="13"/>
        <v>-10.829999999999998</v>
      </c>
    </row>
    <row r="269" spans="8:10" ht="15">
      <c r="H269" s="496" t="s">
        <v>8</v>
      </c>
      <c r="I269" s="552">
        <f t="shared" si="14"/>
        <v>0</v>
      </c>
      <c r="J269" s="267">
        <f t="shared" si="13"/>
        <v>-10.829999999999998</v>
      </c>
    </row>
    <row r="270" spans="8:10" ht="15">
      <c r="H270" s="496" t="s">
        <v>8</v>
      </c>
      <c r="I270" s="552">
        <f t="shared" si="14"/>
        <v>0</v>
      </c>
      <c r="J270" s="267">
        <f t="shared" si="13"/>
        <v>-10.829999999999998</v>
      </c>
    </row>
    <row r="271" spans="8:10" ht="15">
      <c r="H271" s="496" t="s">
        <v>8</v>
      </c>
      <c r="I271" s="552">
        <f t="shared" si="14"/>
        <v>0</v>
      </c>
      <c r="J271" s="267">
        <f t="shared" si="13"/>
        <v>-10.829999999999998</v>
      </c>
    </row>
    <row r="272" spans="8:10" ht="15">
      <c r="H272" s="496" t="s">
        <v>8</v>
      </c>
      <c r="I272" s="552">
        <f t="shared" si="14"/>
        <v>0</v>
      </c>
      <c r="J272" s="267">
        <f t="shared" si="13"/>
        <v>-10.829999999999998</v>
      </c>
    </row>
    <row r="273" spans="8:10" ht="15">
      <c r="H273" s="496" t="s">
        <v>8</v>
      </c>
      <c r="I273" s="552">
        <f t="shared" si="14"/>
        <v>0</v>
      </c>
      <c r="J273" s="267">
        <f t="shared" si="13"/>
        <v>-10.829999999999998</v>
      </c>
    </row>
    <row r="274" spans="8:10" ht="15">
      <c r="H274" s="496" t="s">
        <v>8</v>
      </c>
      <c r="I274" s="552">
        <f t="shared" si="14"/>
        <v>0</v>
      </c>
      <c r="J274" s="267">
        <f t="shared" si="13"/>
        <v>-10.829999999999998</v>
      </c>
    </row>
    <row r="275" spans="8:10" ht="15">
      <c r="H275" s="496" t="s">
        <v>8</v>
      </c>
      <c r="I275" s="552">
        <f t="shared" si="14"/>
        <v>0</v>
      </c>
      <c r="J275" s="267">
        <f t="shared" si="13"/>
        <v>-10.829999999999998</v>
      </c>
    </row>
    <row r="276" spans="8:10" ht="15">
      <c r="H276" s="496" t="s">
        <v>8</v>
      </c>
      <c r="I276" s="552">
        <f t="shared" si="14"/>
        <v>0</v>
      </c>
      <c r="J276" s="267">
        <f t="shared" si="13"/>
        <v>-10.829999999999998</v>
      </c>
    </row>
    <row r="277" spans="8:10" ht="15">
      <c r="H277" s="496" t="s">
        <v>8</v>
      </c>
      <c r="I277" s="552">
        <f t="shared" si="14"/>
        <v>0</v>
      </c>
      <c r="J277" s="267">
        <f t="shared" si="13"/>
        <v>-10.829999999999998</v>
      </c>
    </row>
    <row r="278" spans="8:10" ht="15">
      <c r="H278" s="496" t="s">
        <v>8</v>
      </c>
      <c r="I278" s="552">
        <f t="shared" si="14"/>
        <v>0</v>
      </c>
      <c r="J278" s="267">
        <f t="shared" si="13"/>
        <v>-10.829999999999998</v>
      </c>
    </row>
    <row r="279" spans="8:10" ht="15">
      <c r="H279" s="496" t="s">
        <v>8</v>
      </c>
      <c r="I279" s="552">
        <f t="shared" si="14"/>
        <v>0</v>
      </c>
      <c r="J279" s="267">
        <f t="shared" si="13"/>
        <v>-10.829999999999998</v>
      </c>
    </row>
    <row r="280" spans="8:10" ht="15">
      <c r="H280" s="496" t="s">
        <v>8</v>
      </c>
      <c r="I280" s="552">
        <f t="shared" si="14"/>
        <v>0</v>
      </c>
      <c r="J280" s="267">
        <f t="shared" si="13"/>
        <v>-10.829999999999998</v>
      </c>
    </row>
    <row r="281" spans="8:10" ht="15">
      <c r="H281" s="496" t="s">
        <v>8</v>
      </c>
      <c r="I281" s="552">
        <f t="shared" si="14"/>
        <v>0</v>
      </c>
      <c r="J281" s="267">
        <f t="shared" si="13"/>
        <v>-10.829999999999998</v>
      </c>
    </row>
    <row r="282" spans="8:10" ht="15">
      <c r="H282" s="496" t="s">
        <v>8</v>
      </c>
      <c r="I282" s="552">
        <f t="shared" si="14"/>
        <v>0</v>
      </c>
      <c r="J282" s="267">
        <f t="shared" si="13"/>
        <v>-10.829999999999998</v>
      </c>
    </row>
    <row r="283" spans="8:10" ht="15">
      <c r="H283" s="496" t="s">
        <v>8</v>
      </c>
      <c r="I283" s="552">
        <f t="shared" si="14"/>
        <v>0</v>
      </c>
      <c r="J283" s="267">
        <f t="shared" si="13"/>
        <v>-10.829999999999998</v>
      </c>
    </row>
    <row r="284" spans="8:10" ht="15">
      <c r="H284" s="496" t="s">
        <v>8</v>
      </c>
      <c r="I284" s="552">
        <f t="shared" si="14"/>
        <v>0</v>
      </c>
      <c r="J284" s="267">
        <f t="shared" si="13"/>
        <v>-10.829999999999998</v>
      </c>
    </row>
    <row r="285" spans="8:10" ht="15">
      <c r="H285" s="496" t="s">
        <v>8</v>
      </c>
      <c r="I285" s="552">
        <f t="shared" si="14"/>
        <v>0</v>
      </c>
      <c r="J285" s="267">
        <f t="shared" si="13"/>
        <v>-10.829999999999998</v>
      </c>
    </row>
    <row r="286" spans="8:10" ht="15">
      <c r="H286" s="496" t="s">
        <v>8</v>
      </c>
      <c r="I286" s="552">
        <f t="shared" si="14"/>
        <v>0</v>
      </c>
      <c r="J286" s="267">
        <f t="shared" si="13"/>
        <v>-10.829999999999998</v>
      </c>
    </row>
    <row r="287" spans="8:10" ht="15">
      <c r="H287" s="496" t="s">
        <v>8</v>
      </c>
      <c r="I287" s="552">
        <f t="shared" si="14"/>
        <v>0</v>
      </c>
      <c r="J287" s="267">
        <f t="shared" si="13"/>
        <v>-10.829999999999998</v>
      </c>
    </row>
    <row r="288" spans="8:10" ht="15">
      <c r="H288" s="496" t="s">
        <v>8</v>
      </c>
      <c r="I288" s="552">
        <f t="shared" si="14"/>
        <v>0</v>
      </c>
      <c r="J288" s="267">
        <f t="shared" si="13"/>
        <v>-10.829999999999998</v>
      </c>
    </row>
    <row r="289" spans="8:10" ht="15">
      <c r="H289" s="496" t="s">
        <v>8</v>
      </c>
      <c r="I289" s="552">
        <f t="shared" si="14"/>
        <v>0</v>
      </c>
      <c r="J289" s="267">
        <f t="shared" si="13"/>
        <v>-10.829999999999998</v>
      </c>
    </row>
    <row r="290" spans="8:10" ht="15">
      <c r="H290" s="496" t="s">
        <v>8</v>
      </c>
      <c r="I290" s="552">
        <f t="shared" si="14"/>
        <v>0</v>
      </c>
      <c r="J290" s="267">
        <f t="shared" si="13"/>
        <v>-10.829999999999998</v>
      </c>
    </row>
    <row r="291" spans="8:10" ht="15">
      <c r="H291" s="496" t="s">
        <v>8</v>
      </c>
      <c r="I291" s="552">
        <f t="shared" si="14"/>
        <v>0</v>
      </c>
      <c r="J291" s="267">
        <f t="shared" si="13"/>
        <v>-10.829999999999998</v>
      </c>
    </row>
    <row r="292" spans="8:10" ht="15">
      <c r="H292" s="496" t="s">
        <v>8</v>
      </c>
      <c r="I292" s="552">
        <f t="shared" si="14"/>
        <v>0</v>
      </c>
      <c r="J292" s="267">
        <f t="shared" si="13"/>
        <v>-10.829999999999998</v>
      </c>
    </row>
    <row r="293" spans="8:10" ht="15">
      <c r="H293" s="496" t="s">
        <v>8</v>
      </c>
      <c r="I293" s="552">
        <f t="shared" si="14"/>
        <v>0</v>
      </c>
      <c r="J293" s="267">
        <f t="shared" si="13"/>
        <v>-10.829999999999998</v>
      </c>
    </row>
    <row r="294" spans="8:10" ht="15">
      <c r="H294" s="496" t="s">
        <v>8</v>
      </c>
      <c r="I294" s="552">
        <f t="shared" si="14"/>
        <v>0</v>
      </c>
      <c r="J294" s="267">
        <f t="shared" si="13"/>
        <v>-10.829999999999998</v>
      </c>
    </row>
    <row r="295" spans="8:10" ht="15">
      <c r="H295" s="496" t="s">
        <v>8</v>
      </c>
      <c r="I295" s="552">
        <f t="shared" si="14"/>
        <v>0</v>
      </c>
      <c r="J295" s="267">
        <f t="shared" si="13"/>
        <v>-10.829999999999998</v>
      </c>
    </row>
    <row r="296" spans="8:10" ht="15">
      <c r="H296" s="496" t="s">
        <v>8</v>
      </c>
      <c r="I296" s="552">
        <f t="shared" si="14"/>
        <v>0</v>
      </c>
      <c r="J296" s="267">
        <f t="shared" si="13"/>
        <v>-10.829999999999998</v>
      </c>
    </row>
    <row r="297" spans="8:10" ht="15">
      <c r="H297" s="496" t="s">
        <v>8</v>
      </c>
      <c r="I297" s="552">
        <f t="shared" si="14"/>
        <v>0</v>
      </c>
      <c r="J297" s="267">
        <f t="shared" si="13"/>
        <v>-10.829999999999998</v>
      </c>
    </row>
    <row r="298" spans="8:10" ht="15">
      <c r="H298" s="496" t="s">
        <v>8</v>
      </c>
      <c r="I298" s="552">
        <f t="shared" si="14"/>
        <v>0</v>
      </c>
      <c r="J298" s="267">
        <f t="shared" si="13"/>
        <v>-10.829999999999998</v>
      </c>
    </row>
    <row r="299" spans="8:10" ht="15">
      <c r="H299" s="496" t="s">
        <v>8</v>
      </c>
      <c r="I299" s="552">
        <f t="shared" si="14"/>
        <v>0</v>
      </c>
      <c r="J299" s="267">
        <f t="shared" si="13"/>
        <v>-10.829999999999998</v>
      </c>
    </row>
    <row r="300" spans="8:10" ht="15">
      <c r="H300" s="496" t="s">
        <v>8</v>
      </c>
      <c r="I300" s="552">
        <f t="shared" si="14"/>
        <v>0</v>
      </c>
      <c r="J300" s="267">
        <f aca="true" t="shared" si="15" ref="J300:J363">I300+J299</f>
        <v>-10.829999999999998</v>
      </c>
    </row>
    <row r="301" spans="8:10" ht="15">
      <c r="H301" s="496" t="s">
        <v>8</v>
      </c>
      <c r="I301" s="552">
        <f t="shared" si="14"/>
        <v>0</v>
      </c>
      <c r="J301" s="267">
        <f t="shared" si="15"/>
        <v>-10.829999999999998</v>
      </c>
    </row>
    <row r="302" spans="8:10" ht="15">
      <c r="H302" s="496" t="s">
        <v>8</v>
      </c>
      <c r="I302" s="552">
        <f aca="true" t="shared" si="16" ref="I302:I365">IF(H302="Win",E302*F302*G302-F302*G302,-F302*G302)</f>
        <v>0</v>
      </c>
      <c r="J302" s="267">
        <f t="shared" si="15"/>
        <v>-10.829999999999998</v>
      </c>
    </row>
    <row r="303" spans="8:10" ht="15">
      <c r="H303" s="496" t="s">
        <v>8</v>
      </c>
      <c r="I303" s="552">
        <f t="shared" si="16"/>
        <v>0</v>
      </c>
      <c r="J303" s="267">
        <f t="shared" si="15"/>
        <v>-10.829999999999998</v>
      </c>
    </row>
    <row r="304" spans="8:10" ht="15">
      <c r="H304" s="496" t="s">
        <v>8</v>
      </c>
      <c r="I304" s="552">
        <f t="shared" si="16"/>
        <v>0</v>
      </c>
      <c r="J304" s="267">
        <f t="shared" si="15"/>
        <v>-10.829999999999998</v>
      </c>
    </row>
    <row r="305" spans="8:10" ht="15">
      <c r="H305" s="496" t="s">
        <v>8</v>
      </c>
      <c r="I305" s="552">
        <f t="shared" si="16"/>
        <v>0</v>
      </c>
      <c r="J305" s="267">
        <f t="shared" si="15"/>
        <v>-10.829999999999998</v>
      </c>
    </row>
    <row r="306" spans="8:10" ht="15">
      <c r="H306" s="496" t="s">
        <v>8</v>
      </c>
      <c r="I306" s="552">
        <f t="shared" si="16"/>
        <v>0</v>
      </c>
      <c r="J306" s="267">
        <f t="shared" si="15"/>
        <v>-10.829999999999998</v>
      </c>
    </row>
    <row r="307" spans="8:10" ht="15">
      <c r="H307" s="496" t="s">
        <v>8</v>
      </c>
      <c r="I307" s="552">
        <f t="shared" si="16"/>
        <v>0</v>
      </c>
      <c r="J307" s="267">
        <f t="shared" si="15"/>
        <v>-10.829999999999998</v>
      </c>
    </row>
    <row r="308" spans="8:10" ht="15">
      <c r="H308" s="496" t="s">
        <v>8</v>
      </c>
      <c r="I308" s="552">
        <f t="shared" si="16"/>
        <v>0</v>
      </c>
      <c r="J308" s="267">
        <f t="shared" si="15"/>
        <v>-10.829999999999998</v>
      </c>
    </row>
    <row r="309" spans="8:10" ht="15">
      <c r="H309" s="496" t="s">
        <v>8</v>
      </c>
      <c r="I309" s="552">
        <f t="shared" si="16"/>
        <v>0</v>
      </c>
      <c r="J309" s="267">
        <f t="shared" si="15"/>
        <v>-10.829999999999998</v>
      </c>
    </row>
    <row r="310" spans="8:10" ht="15">
      <c r="H310" s="496" t="s">
        <v>8</v>
      </c>
      <c r="I310" s="552">
        <f t="shared" si="16"/>
        <v>0</v>
      </c>
      <c r="J310" s="267">
        <f t="shared" si="15"/>
        <v>-10.829999999999998</v>
      </c>
    </row>
    <row r="311" spans="8:10" ht="15">
      <c r="H311" s="496" t="s">
        <v>8</v>
      </c>
      <c r="I311" s="552">
        <f t="shared" si="16"/>
        <v>0</v>
      </c>
      <c r="J311" s="267">
        <f t="shared" si="15"/>
        <v>-10.829999999999998</v>
      </c>
    </row>
    <row r="312" spans="8:10" ht="15">
      <c r="H312" s="496" t="s">
        <v>8</v>
      </c>
      <c r="I312" s="552">
        <f t="shared" si="16"/>
        <v>0</v>
      </c>
      <c r="J312" s="267">
        <f t="shared" si="15"/>
        <v>-10.829999999999998</v>
      </c>
    </row>
    <row r="313" spans="8:10" ht="15">
      <c r="H313" s="496" t="s">
        <v>8</v>
      </c>
      <c r="I313" s="552">
        <f t="shared" si="16"/>
        <v>0</v>
      </c>
      <c r="J313" s="267">
        <f t="shared" si="15"/>
        <v>-10.829999999999998</v>
      </c>
    </row>
    <row r="314" spans="8:10" ht="15">
      <c r="H314" s="496" t="s">
        <v>8</v>
      </c>
      <c r="I314" s="552">
        <f t="shared" si="16"/>
        <v>0</v>
      </c>
      <c r="J314" s="267">
        <f t="shared" si="15"/>
        <v>-10.829999999999998</v>
      </c>
    </row>
    <row r="315" spans="8:10" ht="15">
      <c r="H315" s="496" t="s">
        <v>8</v>
      </c>
      <c r="I315" s="552">
        <f t="shared" si="16"/>
        <v>0</v>
      </c>
      <c r="J315" s="267">
        <f t="shared" si="15"/>
        <v>-10.829999999999998</v>
      </c>
    </row>
    <row r="316" spans="8:10" ht="15">
      <c r="H316" s="496" t="s">
        <v>8</v>
      </c>
      <c r="I316" s="552">
        <f t="shared" si="16"/>
        <v>0</v>
      </c>
      <c r="J316" s="267">
        <f t="shared" si="15"/>
        <v>-10.829999999999998</v>
      </c>
    </row>
    <row r="317" spans="8:10" ht="15">
      <c r="H317" s="496" t="s">
        <v>8</v>
      </c>
      <c r="I317" s="552">
        <f t="shared" si="16"/>
        <v>0</v>
      </c>
      <c r="J317" s="267">
        <f t="shared" si="15"/>
        <v>-10.829999999999998</v>
      </c>
    </row>
    <row r="318" spans="8:10" ht="15">
      <c r="H318" s="496" t="s">
        <v>8</v>
      </c>
      <c r="I318" s="552">
        <f t="shared" si="16"/>
        <v>0</v>
      </c>
      <c r="J318" s="267">
        <f t="shared" si="15"/>
        <v>-10.829999999999998</v>
      </c>
    </row>
    <row r="319" spans="8:10" ht="15">
      <c r="H319" s="496" t="s">
        <v>8</v>
      </c>
      <c r="I319" s="552">
        <f t="shared" si="16"/>
        <v>0</v>
      </c>
      <c r="J319" s="267">
        <f t="shared" si="15"/>
        <v>-10.829999999999998</v>
      </c>
    </row>
    <row r="320" spans="8:10" ht="15">
      <c r="H320" s="496" t="s">
        <v>8</v>
      </c>
      <c r="I320" s="552">
        <f t="shared" si="16"/>
        <v>0</v>
      </c>
      <c r="J320" s="267">
        <f t="shared" si="15"/>
        <v>-10.829999999999998</v>
      </c>
    </row>
    <row r="321" spans="8:10" ht="15">
      <c r="H321" s="496" t="s">
        <v>8</v>
      </c>
      <c r="I321" s="552">
        <f t="shared" si="16"/>
        <v>0</v>
      </c>
      <c r="J321" s="267">
        <f t="shared" si="15"/>
        <v>-10.829999999999998</v>
      </c>
    </row>
    <row r="322" spans="8:10" ht="15">
      <c r="H322" s="496" t="s">
        <v>8</v>
      </c>
      <c r="I322" s="552">
        <f t="shared" si="16"/>
        <v>0</v>
      </c>
      <c r="J322" s="267">
        <f t="shared" si="15"/>
        <v>-10.829999999999998</v>
      </c>
    </row>
    <row r="323" spans="8:10" ht="15">
      <c r="H323" s="496" t="s">
        <v>8</v>
      </c>
      <c r="I323" s="552">
        <f t="shared" si="16"/>
        <v>0</v>
      </c>
      <c r="J323" s="267">
        <f t="shared" si="15"/>
        <v>-10.829999999999998</v>
      </c>
    </row>
    <row r="324" spans="8:10" ht="15">
      <c r="H324" s="496" t="s">
        <v>8</v>
      </c>
      <c r="I324" s="552">
        <f t="shared" si="16"/>
        <v>0</v>
      </c>
      <c r="J324" s="267">
        <f t="shared" si="15"/>
        <v>-10.829999999999998</v>
      </c>
    </row>
    <row r="325" spans="8:10" ht="15">
      <c r="H325" s="496" t="s">
        <v>8</v>
      </c>
      <c r="I325" s="552">
        <f t="shared" si="16"/>
        <v>0</v>
      </c>
      <c r="J325" s="267">
        <f t="shared" si="15"/>
        <v>-10.829999999999998</v>
      </c>
    </row>
    <row r="326" spans="8:10" ht="15">
      <c r="H326" s="496" t="s">
        <v>8</v>
      </c>
      <c r="I326" s="552">
        <f t="shared" si="16"/>
        <v>0</v>
      </c>
      <c r="J326" s="267">
        <f t="shared" si="15"/>
        <v>-10.829999999999998</v>
      </c>
    </row>
    <row r="327" spans="8:10" ht="15">
      <c r="H327" s="496" t="s">
        <v>8</v>
      </c>
      <c r="I327" s="552">
        <f t="shared" si="16"/>
        <v>0</v>
      </c>
      <c r="J327" s="267">
        <f t="shared" si="15"/>
        <v>-10.829999999999998</v>
      </c>
    </row>
    <row r="328" spans="8:10" ht="15">
      <c r="H328" s="496" t="s">
        <v>8</v>
      </c>
      <c r="I328" s="552">
        <f t="shared" si="16"/>
        <v>0</v>
      </c>
      <c r="J328" s="267">
        <f t="shared" si="15"/>
        <v>-10.829999999999998</v>
      </c>
    </row>
    <row r="329" spans="8:10" ht="15">
      <c r="H329" s="496" t="s">
        <v>8</v>
      </c>
      <c r="I329" s="552">
        <f t="shared" si="16"/>
        <v>0</v>
      </c>
      <c r="J329" s="267">
        <f t="shared" si="15"/>
        <v>-10.829999999999998</v>
      </c>
    </row>
    <row r="330" spans="8:10" ht="15">
      <c r="H330" s="496" t="s">
        <v>8</v>
      </c>
      <c r="I330" s="552">
        <f t="shared" si="16"/>
        <v>0</v>
      </c>
      <c r="J330" s="267">
        <f t="shared" si="15"/>
        <v>-10.829999999999998</v>
      </c>
    </row>
    <row r="331" spans="8:10" ht="15">
      <c r="H331" s="496" t="s">
        <v>8</v>
      </c>
      <c r="I331" s="552">
        <f t="shared" si="16"/>
        <v>0</v>
      </c>
      <c r="J331" s="267">
        <f t="shared" si="15"/>
        <v>-10.829999999999998</v>
      </c>
    </row>
    <row r="332" spans="8:10" ht="15">
      <c r="H332" s="496" t="s">
        <v>8</v>
      </c>
      <c r="I332" s="552">
        <f t="shared" si="16"/>
        <v>0</v>
      </c>
      <c r="J332" s="267">
        <f t="shared" si="15"/>
        <v>-10.829999999999998</v>
      </c>
    </row>
    <row r="333" spans="8:10" ht="15">
      <c r="H333" s="496" t="s">
        <v>8</v>
      </c>
      <c r="I333" s="552">
        <f t="shared" si="16"/>
        <v>0</v>
      </c>
      <c r="J333" s="267">
        <f t="shared" si="15"/>
        <v>-10.829999999999998</v>
      </c>
    </row>
    <row r="334" spans="8:10" ht="15">
      <c r="H334" s="496" t="s">
        <v>8</v>
      </c>
      <c r="I334" s="552">
        <f t="shared" si="16"/>
        <v>0</v>
      </c>
      <c r="J334" s="267">
        <f t="shared" si="15"/>
        <v>-10.829999999999998</v>
      </c>
    </row>
    <row r="335" spans="8:10" ht="15">
      <c r="H335" s="496" t="s">
        <v>8</v>
      </c>
      <c r="I335" s="552">
        <f t="shared" si="16"/>
        <v>0</v>
      </c>
      <c r="J335" s="267">
        <f t="shared" si="15"/>
        <v>-10.829999999999998</v>
      </c>
    </row>
    <row r="336" spans="8:10" ht="15">
      <c r="H336" s="496" t="s">
        <v>8</v>
      </c>
      <c r="I336" s="552">
        <f t="shared" si="16"/>
        <v>0</v>
      </c>
      <c r="J336" s="267">
        <f t="shared" si="15"/>
        <v>-10.829999999999998</v>
      </c>
    </row>
    <row r="337" spans="8:10" ht="15">
      <c r="H337" s="496" t="s">
        <v>8</v>
      </c>
      <c r="I337" s="552">
        <f t="shared" si="16"/>
        <v>0</v>
      </c>
      <c r="J337" s="267">
        <f t="shared" si="15"/>
        <v>-10.829999999999998</v>
      </c>
    </row>
    <row r="338" spans="8:10" ht="15">
      <c r="H338" s="496" t="s">
        <v>8</v>
      </c>
      <c r="I338" s="552">
        <f t="shared" si="16"/>
        <v>0</v>
      </c>
      <c r="J338" s="267">
        <f t="shared" si="15"/>
        <v>-10.829999999999998</v>
      </c>
    </row>
    <row r="339" spans="8:10" ht="15">
      <c r="H339" s="496" t="s">
        <v>8</v>
      </c>
      <c r="I339" s="552">
        <f t="shared" si="16"/>
        <v>0</v>
      </c>
      <c r="J339" s="267">
        <f t="shared" si="15"/>
        <v>-10.829999999999998</v>
      </c>
    </row>
    <row r="340" spans="8:10" ht="15">
      <c r="H340" s="496" t="s">
        <v>8</v>
      </c>
      <c r="I340" s="552">
        <f t="shared" si="16"/>
        <v>0</v>
      </c>
      <c r="J340" s="267">
        <f t="shared" si="15"/>
        <v>-10.829999999999998</v>
      </c>
    </row>
    <row r="341" spans="8:10" ht="15">
      <c r="H341" s="496" t="s">
        <v>8</v>
      </c>
      <c r="I341" s="552">
        <f t="shared" si="16"/>
        <v>0</v>
      </c>
      <c r="J341" s="267">
        <f t="shared" si="15"/>
        <v>-10.829999999999998</v>
      </c>
    </row>
    <row r="342" spans="8:10" ht="15">
      <c r="H342" s="496" t="s">
        <v>8</v>
      </c>
      <c r="I342" s="552">
        <f t="shared" si="16"/>
        <v>0</v>
      </c>
      <c r="J342" s="267">
        <f t="shared" si="15"/>
        <v>-10.829999999999998</v>
      </c>
    </row>
    <row r="343" spans="8:10" ht="15">
      <c r="H343" s="496" t="s">
        <v>8</v>
      </c>
      <c r="I343" s="552">
        <f t="shared" si="16"/>
        <v>0</v>
      </c>
      <c r="J343" s="267">
        <f t="shared" si="15"/>
        <v>-10.829999999999998</v>
      </c>
    </row>
    <row r="344" spans="8:10" ht="15">
      <c r="H344" s="496" t="s">
        <v>8</v>
      </c>
      <c r="I344" s="552">
        <f t="shared" si="16"/>
        <v>0</v>
      </c>
      <c r="J344" s="267">
        <f t="shared" si="15"/>
        <v>-10.829999999999998</v>
      </c>
    </row>
    <row r="345" spans="8:10" ht="15">
      <c r="H345" s="496" t="s">
        <v>8</v>
      </c>
      <c r="I345" s="552">
        <f t="shared" si="16"/>
        <v>0</v>
      </c>
      <c r="J345" s="267">
        <f t="shared" si="15"/>
        <v>-10.829999999999998</v>
      </c>
    </row>
    <row r="346" spans="8:10" ht="15">
      <c r="H346" s="496" t="s">
        <v>8</v>
      </c>
      <c r="I346" s="552">
        <f t="shared" si="16"/>
        <v>0</v>
      </c>
      <c r="J346" s="267">
        <f t="shared" si="15"/>
        <v>-10.829999999999998</v>
      </c>
    </row>
    <row r="347" spans="8:10" ht="15">
      <c r="H347" s="496" t="s">
        <v>8</v>
      </c>
      <c r="I347" s="552">
        <f t="shared" si="16"/>
        <v>0</v>
      </c>
      <c r="J347" s="267">
        <f t="shared" si="15"/>
        <v>-10.829999999999998</v>
      </c>
    </row>
    <row r="348" spans="8:10" ht="15">
      <c r="H348" s="496" t="s">
        <v>8</v>
      </c>
      <c r="I348" s="552">
        <f t="shared" si="16"/>
        <v>0</v>
      </c>
      <c r="J348" s="267">
        <f t="shared" si="15"/>
        <v>-10.829999999999998</v>
      </c>
    </row>
    <row r="349" spans="8:10" ht="15">
      <c r="H349" s="496" t="s">
        <v>8</v>
      </c>
      <c r="I349" s="552">
        <f t="shared" si="16"/>
        <v>0</v>
      </c>
      <c r="J349" s="267">
        <f t="shared" si="15"/>
        <v>-10.829999999999998</v>
      </c>
    </row>
    <row r="350" spans="8:10" ht="15">
      <c r="H350" s="496" t="s">
        <v>8</v>
      </c>
      <c r="I350" s="552">
        <f t="shared" si="16"/>
        <v>0</v>
      </c>
      <c r="J350" s="267">
        <f t="shared" si="15"/>
        <v>-10.829999999999998</v>
      </c>
    </row>
    <row r="351" spans="8:10" ht="15">
      <c r="H351" s="496" t="s">
        <v>8</v>
      </c>
      <c r="I351" s="552">
        <f t="shared" si="16"/>
        <v>0</v>
      </c>
      <c r="J351" s="267">
        <f t="shared" si="15"/>
        <v>-10.829999999999998</v>
      </c>
    </row>
    <row r="352" spans="8:10" ht="15">
      <c r="H352" s="496" t="s">
        <v>8</v>
      </c>
      <c r="I352" s="552">
        <f t="shared" si="16"/>
        <v>0</v>
      </c>
      <c r="J352" s="267">
        <f t="shared" si="15"/>
        <v>-10.829999999999998</v>
      </c>
    </row>
    <row r="353" spans="8:10" ht="15">
      <c r="H353" s="496" t="s">
        <v>8</v>
      </c>
      <c r="I353" s="552">
        <f t="shared" si="16"/>
        <v>0</v>
      </c>
      <c r="J353" s="267">
        <f t="shared" si="15"/>
        <v>-10.829999999999998</v>
      </c>
    </row>
    <row r="354" spans="8:10" ht="15">
      <c r="H354" s="496" t="s">
        <v>8</v>
      </c>
      <c r="I354" s="552">
        <f t="shared" si="16"/>
        <v>0</v>
      </c>
      <c r="J354" s="267">
        <f t="shared" si="15"/>
        <v>-10.829999999999998</v>
      </c>
    </row>
    <row r="355" spans="8:10" ht="15">
      <c r="H355" s="496" t="s">
        <v>8</v>
      </c>
      <c r="I355" s="552">
        <f t="shared" si="16"/>
        <v>0</v>
      </c>
      <c r="J355" s="267">
        <f t="shared" si="15"/>
        <v>-10.829999999999998</v>
      </c>
    </row>
    <row r="356" spans="8:10" ht="15">
      <c r="H356" s="496" t="s">
        <v>8</v>
      </c>
      <c r="I356" s="552">
        <f t="shared" si="16"/>
        <v>0</v>
      </c>
      <c r="J356" s="267">
        <f t="shared" si="15"/>
        <v>-10.829999999999998</v>
      </c>
    </row>
    <row r="357" spans="8:10" ht="15">
      <c r="H357" s="496" t="s">
        <v>8</v>
      </c>
      <c r="I357" s="552">
        <f t="shared" si="16"/>
        <v>0</v>
      </c>
      <c r="J357" s="267">
        <f t="shared" si="15"/>
        <v>-10.829999999999998</v>
      </c>
    </row>
    <row r="358" spans="8:10" ht="15">
      <c r="H358" s="496" t="s">
        <v>8</v>
      </c>
      <c r="I358" s="552">
        <f t="shared" si="16"/>
        <v>0</v>
      </c>
      <c r="J358" s="267">
        <f t="shared" si="15"/>
        <v>-10.829999999999998</v>
      </c>
    </row>
    <row r="359" spans="8:10" ht="15">
      <c r="H359" s="496" t="s">
        <v>8</v>
      </c>
      <c r="I359" s="552">
        <f t="shared" si="16"/>
        <v>0</v>
      </c>
      <c r="J359" s="267">
        <f t="shared" si="15"/>
        <v>-10.829999999999998</v>
      </c>
    </row>
    <row r="360" spans="8:10" ht="15">
      <c r="H360" s="496" t="s">
        <v>8</v>
      </c>
      <c r="I360" s="552">
        <f t="shared" si="16"/>
        <v>0</v>
      </c>
      <c r="J360" s="267">
        <f t="shared" si="15"/>
        <v>-10.829999999999998</v>
      </c>
    </row>
    <row r="361" spans="8:10" ht="15">
      <c r="H361" s="496" t="s">
        <v>8</v>
      </c>
      <c r="I361" s="552">
        <f t="shared" si="16"/>
        <v>0</v>
      </c>
      <c r="J361" s="267">
        <f t="shared" si="15"/>
        <v>-10.829999999999998</v>
      </c>
    </row>
    <row r="362" spans="8:10" ht="15">
      <c r="H362" s="496" t="s">
        <v>8</v>
      </c>
      <c r="I362" s="552">
        <f t="shared" si="16"/>
        <v>0</v>
      </c>
      <c r="J362" s="267">
        <f t="shared" si="15"/>
        <v>-10.829999999999998</v>
      </c>
    </row>
    <row r="363" spans="8:10" ht="15">
      <c r="H363" s="496" t="s">
        <v>8</v>
      </c>
      <c r="I363" s="552">
        <f t="shared" si="16"/>
        <v>0</v>
      </c>
      <c r="J363" s="267">
        <f t="shared" si="15"/>
        <v>-10.829999999999998</v>
      </c>
    </row>
    <row r="364" spans="8:10" ht="15">
      <c r="H364" s="496" t="s">
        <v>8</v>
      </c>
      <c r="I364" s="552">
        <f t="shared" si="16"/>
        <v>0</v>
      </c>
      <c r="J364" s="267">
        <f aca="true" t="shared" si="17" ref="J364:J427">I364+J363</f>
        <v>-10.829999999999998</v>
      </c>
    </row>
    <row r="365" spans="8:10" ht="15">
      <c r="H365" s="496" t="s">
        <v>8</v>
      </c>
      <c r="I365" s="552">
        <f t="shared" si="16"/>
        <v>0</v>
      </c>
      <c r="J365" s="267">
        <f t="shared" si="17"/>
        <v>-10.829999999999998</v>
      </c>
    </row>
    <row r="366" spans="8:10" ht="15">
      <c r="H366" s="496" t="s">
        <v>8</v>
      </c>
      <c r="I366" s="552">
        <f aca="true" t="shared" si="18" ref="I366:I429">IF(H366="Win",E366*F366*G366-F366*G366,-F366*G366)</f>
        <v>0</v>
      </c>
      <c r="J366" s="267">
        <f t="shared" si="17"/>
        <v>-10.829999999999998</v>
      </c>
    </row>
    <row r="367" spans="8:10" ht="15">
      <c r="H367" s="496" t="s">
        <v>8</v>
      </c>
      <c r="I367" s="552">
        <f t="shared" si="18"/>
        <v>0</v>
      </c>
      <c r="J367" s="267">
        <f t="shared" si="17"/>
        <v>-10.829999999999998</v>
      </c>
    </row>
    <row r="368" spans="8:10" ht="15">
      <c r="H368" s="496" t="s">
        <v>8</v>
      </c>
      <c r="I368" s="552">
        <f t="shared" si="18"/>
        <v>0</v>
      </c>
      <c r="J368" s="267">
        <f t="shared" si="17"/>
        <v>-10.829999999999998</v>
      </c>
    </row>
    <row r="369" spans="8:10" ht="15">
      <c r="H369" s="496" t="s">
        <v>8</v>
      </c>
      <c r="I369" s="552">
        <f t="shared" si="18"/>
        <v>0</v>
      </c>
      <c r="J369" s="267">
        <f t="shared" si="17"/>
        <v>-10.829999999999998</v>
      </c>
    </row>
    <row r="370" spans="8:10" ht="15">
      <c r="H370" s="496" t="s">
        <v>8</v>
      </c>
      <c r="I370" s="552">
        <f t="shared" si="18"/>
        <v>0</v>
      </c>
      <c r="J370" s="267">
        <f t="shared" si="17"/>
        <v>-10.829999999999998</v>
      </c>
    </row>
    <row r="371" spans="8:10" ht="15">
      <c r="H371" s="496" t="s">
        <v>8</v>
      </c>
      <c r="I371" s="552">
        <f t="shared" si="18"/>
        <v>0</v>
      </c>
      <c r="J371" s="267">
        <f t="shared" si="17"/>
        <v>-10.829999999999998</v>
      </c>
    </row>
    <row r="372" spans="8:10" ht="15">
      <c r="H372" s="496" t="s">
        <v>8</v>
      </c>
      <c r="I372" s="552">
        <f t="shared" si="18"/>
        <v>0</v>
      </c>
      <c r="J372" s="267">
        <f t="shared" si="17"/>
        <v>-10.829999999999998</v>
      </c>
    </row>
    <row r="373" spans="8:10" ht="15">
      <c r="H373" s="496" t="s">
        <v>8</v>
      </c>
      <c r="I373" s="552">
        <f t="shared" si="18"/>
        <v>0</v>
      </c>
      <c r="J373" s="267">
        <f t="shared" si="17"/>
        <v>-10.829999999999998</v>
      </c>
    </row>
    <row r="374" spans="8:10" ht="15">
      <c r="H374" s="496" t="s">
        <v>8</v>
      </c>
      <c r="I374" s="552">
        <f t="shared" si="18"/>
        <v>0</v>
      </c>
      <c r="J374" s="267">
        <f t="shared" si="17"/>
        <v>-10.829999999999998</v>
      </c>
    </row>
    <row r="375" spans="8:10" ht="15">
      <c r="H375" s="496" t="s">
        <v>8</v>
      </c>
      <c r="I375" s="552">
        <f t="shared" si="18"/>
        <v>0</v>
      </c>
      <c r="J375" s="267">
        <f t="shared" si="17"/>
        <v>-10.829999999999998</v>
      </c>
    </row>
    <row r="376" spans="8:10" ht="15">
      <c r="H376" s="496" t="s">
        <v>8</v>
      </c>
      <c r="I376" s="552">
        <f t="shared" si="18"/>
        <v>0</v>
      </c>
      <c r="J376" s="267">
        <f t="shared" si="17"/>
        <v>-10.829999999999998</v>
      </c>
    </row>
    <row r="377" spans="8:10" ht="15">
      <c r="H377" s="496" t="s">
        <v>8</v>
      </c>
      <c r="I377" s="552">
        <f t="shared" si="18"/>
        <v>0</v>
      </c>
      <c r="J377" s="267">
        <f t="shared" si="17"/>
        <v>-10.829999999999998</v>
      </c>
    </row>
    <row r="378" spans="8:10" ht="15">
      <c r="H378" s="496" t="s">
        <v>8</v>
      </c>
      <c r="I378" s="552">
        <f t="shared" si="18"/>
        <v>0</v>
      </c>
      <c r="J378" s="267">
        <f t="shared" si="17"/>
        <v>-10.829999999999998</v>
      </c>
    </row>
    <row r="379" spans="8:10" ht="15">
      <c r="H379" s="496" t="s">
        <v>8</v>
      </c>
      <c r="I379" s="552">
        <f t="shared" si="18"/>
        <v>0</v>
      </c>
      <c r="J379" s="267">
        <f t="shared" si="17"/>
        <v>-10.829999999999998</v>
      </c>
    </row>
    <row r="380" spans="8:10" ht="15">
      <c r="H380" s="496" t="s">
        <v>8</v>
      </c>
      <c r="I380" s="552">
        <f t="shared" si="18"/>
        <v>0</v>
      </c>
      <c r="J380" s="267">
        <f t="shared" si="17"/>
        <v>-10.829999999999998</v>
      </c>
    </row>
    <row r="381" spans="8:10" ht="15">
      <c r="H381" s="496" t="s">
        <v>8</v>
      </c>
      <c r="I381" s="552">
        <f t="shared" si="18"/>
        <v>0</v>
      </c>
      <c r="J381" s="267">
        <f t="shared" si="17"/>
        <v>-10.829999999999998</v>
      </c>
    </row>
    <row r="382" spans="8:10" ht="15">
      <c r="H382" s="496" t="s">
        <v>8</v>
      </c>
      <c r="I382" s="552">
        <f t="shared" si="18"/>
        <v>0</v>
      </c>
      <c r="J382" s="267">
        <f t="shared" si="17"/>
        <v>-10.829999999999998</v>
      </c>
    </row>
    <row r="383" spans="8:10" ht="15">
      <c r="H383" s="496" t="s">
        <v>8</v>
      </c>
      <c r="I383" s="552">
        <f t="shared" si="18"/>
        <v>0</v>
      </c>
      <c r="J383" s="267">
        <f t="shared" si="17"/>
        <v>-10.829999999999998</v>
      </c>
    </row>
    <row r="384" spans="8:10" ht="15">
      <c r="H384" s="496" t="s">
        <v>8</v>
      </c>
      <c r="I384" s="552">
        <f t="shared" si="18"/>
        <v>0</v>
      </c>
      <c r="J384" s="267">
        <f t="shared" si="17"/>
        <v>-10.829999999999998</v>
      </c>
    </row>
    <row r="385" spans="8:10" ht="15">
      <c r="H385" s="496" t="s">
        <v>8</v>
      </c>
      <c r="I385" s="552">
        <f t="shared" si="18"/>
        <v>0</v>
      </c>
      <c r="J385" s="267">
        <f t="shared" si="17"/>
        <v>-10.829999999999998</v>
      </c>
    </row>
    <row r="386" spans="8:10" ht="15">
      <c r="H386" s="496" t="s">
        <v>8</v>
      </c>
      <c r="I386" s="552">
        <f t="shared" si="18"/>
        <v>0</v>
      </c>
      <c r="J386" s="267">
        <f t="shared" si="17"/>
        <v>-10.829999999999998</v>
      </c>
    </row>
    <row r="387" spans="8:10" ht="15">
      <c r="H387" s="496" t="s">
        <v>8</v>
      </c>
      <c r="I387" s="552">
        <f t="shared" si="18"/>
        <v>0</v>
      </c>
      <c r="J387" s="267">
        <f t="shared" si="17"/>
        <v>-10.829999999999998</v>
      </c>
    </row>
    <row r="388" spans="8:10" ht="15">
      <c r="H388" s="496" t="s">
        <v>8</v>
      </c>
      <c r="I388" s="552">
        <f t="shared" si="18"/>
        <v>0</v>
      </c>
      <c r="J388" s="267">
        <f t="shared" si="17"/>
        <v>-10.829999999999998</v>
      </c>
    </row>
    <row r="389" spans="8:10" ht="15">
      <c r="H389" s="496" t="s">
        <v>8</v>
      </c>
      <c r="I389" s="552">
        <f t="shared" si="18"/>
        <v>0</v>
      </c>
      <c r="J389" s="267">
        <f t="shared" si="17"/>
        <v>-10.829999999999998</v>
      </c>
    </row>
    <row r="390" spans="8:10" ht="15">
      <c r="H390" s="496" t="s">
        <v>8</v>
      </c>
      <c r="I390" s="552">
        <f t="shared" si="18"/>
        <v>0</v>
      </c>
      <c r="J390" s="267">
        <f t="shared" si="17"/>
        <v>-10.829999999999998</v>
      </c>
    </row>
    <row r="391" spans="8:10" ht="15">
      <c r="H391" s="496" t="s">
        <v>8</v>
      </c>
      <c r="I391" s="552">
        <f t="shared" si="18"/>
        <v>0</v>
      </c>
      <c r="J391" s="267">
        <f t="shared" si="17"/>
        <v>-10.829999999999998</v>
      </c>
    </row>
    <row r="392" spans="8:10" ht="15">
      <c r="H392" s="496" t="s">
        <v>8</v>
      </c>
      <c r="I392" s="552">
        <f t="shared" si="18"/>
        <v>0</v>
      </c>
      <c r="J392" s="267">
        <f t="shared" si="17"/>
        <v>-10.829999999999998</v>
      </c>
    </row>
    <row r="393" spans="8:10" ht="15">
      <c r="H393" s="496" t="s">
        <v>8</v>
      </c>
      <c r="I393" s="552">
        <f t="shared" si="18"/>
        <v>0</v>
      </c>
      <c r="J393" s="267">
        <f t="shared" si="17"/>
        <v>-10.829999999999998</v>
      </c>
    </row>
    <row r="394" spans="8:10" ht="15">
      <c r="H394" s="496" t="s">
        <v>8</v>
      </c>
      <c r="I394" s="552">
        <f t="shared" si="18"/>
        <v>0</v>
      </c>
      <c r="J394" s="267">
        <f t="shared" si="17"/>
        <v>-10.829999999999998</v>
      </c>
    </row>
    <row r="395" spans="8:10" ht="15">
      <c r="H395" s="496" t="s">
        <v>8</v>
      </c>
      <c r="I395" s="552">
        <f t="shared" si="18"/>
        <v>0</v>
      </c>
      <c r="J395" s="267">
        <f t="shared" si="17"/>
        <v>-10.829999999999998</v>
      </c>
    </row>
    <row r="396" spans="8:10" ht="15">
      <c r="H396" s="496" t="s">
        <v>8</v>
      </c>
      <c r="I396" s="552">
        <f t="shared" si="18"/>
        <v>0</v>
      </c>
      <c r="J396" s="267">
        <f t="shared" si="17"/>
        <v>-10.829999999999998</v>
      </c>
    </row>
    <row r="397" spans="8:10" ht="15">
      <c r="H397" s="496" t="s">
        <v>8</v>
      </c>
      <c r="I397" s="552">
        <f t="shared" si="18"/>
        <v>0</v>
      </c>
      <c r="J397" s="267">
        <f t="shared" si="17"/>
        <v>-10.829999999999998</v>
      </c>
    </row>
    <row r="398" spans="8:10" ht="15">
      <c r="H398" s="496" t="s">
        <v>8</v>
      </c>
      <c r="I398" s="552">
        <f t="shared" si="18"/>
        <v>0</v>
      </c>
      <c r="J398" s="267">
        <f t="shared" si="17"/>
        <v>-10.829999999999998</v>
      </c>
    </row>
    <row r="399" spans="8:10" ht="15">
      <c r="H399" s="496" t="s">
        <v>8</v>
      </c>
      <c r="I399" s="552">
        <f t="shared" si="18"/>
        <v>0</v>
      </c>
      <c r="J399" s="267">
        <f t="shared" si="17"/>
        <v>-10.829999999999998</v>
      </c>
    </row>
    <row r="400" spans="8:10" ht="15">
      <c r="H400" s="496" t="s">
        <v>8</v>
      </c>
      <c r="I400" s="552">
        <f t="shared" si="18"/>
        <v>0</v>
      </c>
      <c r="J400" s="267">
        <f t="shared" si="17"/>
        <v>-10.829999999999998</v>
      </c>
    </row>
    <row r="401" spans="8:10" ht="15">
      <c r="H401" s="496" t="s">
        <v>8</v>
      </c>
      <c r="I401" s="552">
        <f t="shared" si="18"/>
        <v>0</v>
      </c>
      <c r="J401" s="267">
        <f t="shared" si="17"/>
        <v>-10.829999999999998</v>
      </c>
    </row>
    <row r="402" spans="8:10" ht="15">
      <c r="H402" s="496" t="s">
        <v>8</v>
      </c>
      <c r="I402" s="552">
        <f t="shared" si="18"/>
        <v>0</v>
      </c>
      <c r="J402" s="267">
        <f t="shared" si="17"/>
        <v>-10.829999999999998</v>
      </c>
    </row>
    <row r="403" spans="8:10" ht="15">
      <c r="H403" s="496" t="s">
        <v>8</v>
      </c>
      <c r="I403" s="552">
        <f t="shared" si="18"/>
        <v>0</v>
      </c>
      <c r="J403" s="267">
        <f t="shared" si="17"/>
        <v>-10.829999999999998</v>
      </c>
    </row>
    <row r="404" spans="8:10" ht="15">
      <c r="H404" s="496" t="s">
        <v>8</v>
      </c>
      <c r="I404" s="552">
        <f t="shared" si="18"/>
        <v>0</v>
      </c>
      <c r="J404" s="267">
        <f t="shared" si="17"/>
        <v>-10.829999999999998</v>
      </c>
    </row>
    <row r="405" spans="8:10" ht="15">
      <c r="H405" s="496" t="s">
        <v>8</v>
      </c>
      <c r="I405" s="552">
        <f t="shared" si="18"/>
        <v>0</v>
      </c>
      <c r="J405" s="267">
        <f t="shared" si="17"/>
        <v>-10.829999999999998</v>
      </c>
    </row>
    <row r="406" spans="8:10" ht="15">
      <c r="H406" s="496" t="s">
        <v>8</v>
      </c>
      <c r="I406" s="552">
        <f t="shared" si="18"/>
        <v>0</v>
      </c>
      <c r="J406" s="267">
        <f t="shared" si="17"/>
        <v>-10.829999999999998</v>
      </c>
    </row>
    <row r="407" spans="8:10" ht="15">
      <c r="H407" s="496" t="s">
        <v>8</v>
      </c>
      <c r="I407" s="552">
        <f t="shared" si="18"/>
        <v>0</v>
      </c>
      <c r="J407" s="267">
        <f t="shared" si="17"/>
        <v>-10.829999999999998</v>
      </c>
    </row>
    <row r="408" spans="8:10" ht="15">
      <c r="H408" s="496" t="s">
        <v>8</v>
      </c>
      <c r="I408" s="552">
        <f t="shared" si="18"/>
        <v>0</v>
      </c>
      <c r="J408" s="267">
        <f t="shared" si="17"/>
        <v>-10.829999999999998</v>
      </c>
    </row>
    <row r="409" spans="8:10" ht="15">
      <c r="H409" s="496" t="s">
        <v>8</v>
      </c>
      <c r="I409" s="552">
        <f t="shared" si="18"/>
        <v>0</v>
      </c>
      <c r="J409" s="267">
        <f t="shared" si="17"/>
        <v>-10.829999999999998</v>
      </c>
    </row>
    <row r="410" spans="8:10" ht="15">
      <c r="H410" s="496" t="s">
        <v>8</v>
      </c>
      <c r="I410" s="552">
        <f t="shared" si="18"/>
        <v>0</v>
      </c>
      <c r="J410" s="267">
        <f t="shared" si="17"/>
        <v>-10.829999999999998</v>
      </c>
    </row>
    <row r="411" spans="8:10" ht="15">
      <c r="H411" s="496" t="s">
        <v>8</v>
      </c>
      <c r="I411" s="552">
        <f t="shared" si="18"/>
        <v>0</v>
      </c>
      <c r="J411" s="267">
        <f t="shared" si="17"/>
        <v>-10.829999999999998</v>
      </c>
    </row>
    <row r="412" spans="8:10" ht="15">
      <c r="H412" s="496" t="s">
        <v>8</v>
      </c>
      <c r="I412" s="552">
        <f t="shared" si="18"/>
        <v>0</v>
      </c>
      <c r="J412" s="267">
        <f t="shared" si="17"/>
        <v>-10.829999999999998</v>
      </c>
    </row>
    <row r="413" spans="8:10" ht="15">
      <c r="H413" s="496" t="s">
        <v>8</v>
      </c>
      <c r="I413" s="552">
        <f t="shared" si="18"/>
        <v>0</v>
      </c>
      <c r="J413" s="267">
        <f t="shared" si="17"/>
        <v>-10.829999999999998</v>
      </c>
    </row>
    <row r="414" spans="8:10" ht="15">
      <c r="H414" s="496" t="s">
        <v>8</v>
      </c>
      <c r="I414" s="552">
        <f t="shared" si="18"/>
        <v>0</v>
      </c>
      <c r="J414" s="267">
        <f t="shared" si="17"/>
        <v>-10.829999999999998</v>
      </c>
    </row>
    <row r="415" spans="8:10" ht="15">
      <c r="H415" s="496" t="s">
        <v>8</v>
      </c>
      <c r="I415" s="552">
        <f t="shared" si="18"/>
        <v>0</v>
      </c>
      <c r="J415" s="267">
        <f t="shared" si="17"/>
        <v>-10.829999999999998</v>
      </c>
    </row>
    <row r="416" spans="8:10" ht="15">
      <c r="H416" s="496" t="s">
        <v>8</v>
      </c>
      <c r="I416" s="552">
        <f t="shared" si="18"/>
        <v>0</v>
      </c>
      <c r="J416" s="267">
        <f t="shared" si="17"/>
        <v>-10.829999999999998</v>
      </c>
    </row>
    <row r="417" spans="8:10" ht="15">
      <c r="H417" s="496" t="s">
        <v>8</v>
      </c>
      <c r="I417" s="552">
        <f t="shared" si="18"/>
        <v>0</v>
      </c>
      <c r="J417" s="267">
        <f t="shared" si="17"/>
        <v>-10.829999999999998</v>
      </c>
    </row>
    <row r="418" spans="8:10" ht="15">
      <c r="H418" s="496" t="s">
        <v>8</v>
      </c>
      <c r="I418" s="552">
        <f t="shared" si="18"/>
        <v>0</v>
      </c>
      <c r="J418" s="267">
        <f t="shared" si="17"/>
        <v>-10.829999999999998</v>
      </c>
    </row>
    <row r="419" spans="8:10" ht="15">
      <c r="H419" s="496" t="s">
        <v>8</v>
      </c>
      <c r="I419" s="552">
        <f t="shared" si="18"/>
        <v>0</v>
      </c>
      <c r="J419" s="267">
        <f t="shared" si="17"/>
        <v>-10.829999999999998</v>
      </c>
    </row>
    <row r="420" spans="8:10" ht="15">
      <c r="H420" s="496" t="s">
        <v>8</v>
      </c>
      <c r="I420" s="552">
        <f t="shared" si="18"/>
        <v>0</v>
      </c>
      <c r="J420" s="267">
        <f t="shared" si="17"/>
        <v>-10.829999999999998</v>
      </c>
    </row>
    <row r="421" spans="8:10" ht="15">
      <c r="H421" s="496" t="s">
        <v>8</v>
      </c>
      <c r="I421" s="552">
        <f t="shared" si="18"/>
        <v>0</v>
      </c>
      <c r="J421" s="267">
        <f t="shared" si="17"/>
        <v>-10.829999999999998</v>
      </c>
    </row>
    <row r="422" spans="8:10" ht="15">
      <c r="H422" s="496" t="s">
        <v>8</v>
      </c>
      <c r="I422" s="552">
        <f t="shared" si="18"/>
        <v>0</v>
      </c>
      <c r="J422" s="267">
        <f t="shared" si="17"/>
        <v>-10.829999999999998</v>
      </c>
    </row>
    <row r="423" spans="8:10" ht="15">
      <c r="H423" s="496" t="s">
        <v>8</v>
      </c>
      <c r="I423" s="552">
        <f t="shared" si="18"/>
        <v>0</v>
      </c>
      <c r="J423" s="267">
        <f t="shared" si="17"/>
        <v>-10.829999999999998</v>
      </c>
    </row>
    <row r="424" spans="8:10" ht="15">
      <c r="H424" s="496" t="s">
        <v>8</v>
      </c>
      <c r="I424" s="552">
        <f t="shared" si="18"/>
        <v>0</v>
      </c>
      <c r="J424" s="267">
        <f t="shared" si="17"/>
        <v>-10.829999999999998</v>
      </c>
    </row>
    <row r="425" spans="8:10" ht="15">
      <c r="H425" s="496" t="s">
        <v>8</v>
      </c>
      <c r="I425" s="552">
        <f t="shared" si="18"/>
        <v>0</v>
      </c>
      <c r="J425" s="267">
        <f t="shared" si="17"/>
        <v>-10.829999999999998</v>
      </c>
    </row>
    <row r="426" spans="8:10" ht="15">
      <c r="H426" s="496" t="s">
        <v>8</v>
      </c>
      <c r="I426" s="552">
        <f t="shared" si="18"/>
        <v>0</v>
      </c>
      <c r="J426" s="267">
        <f t="shared" si="17"/>
        <v>-10.829999999999998</v>
      </c>
    </row>
    <row r="427" spans="8:10" ht="15">
      <c r="H427" s="496" t="s">
        <v>8</v>
      </c>
      <c r="I427" s="552">
        <f t="shared" si="18"/>
        <v>0</v>
      </c>
      <c r="J427" s="267">
        <f t="shared" si="17"/>
        <v>-10.829999999999998</v>
      </c>
    </row>
    <row r="428" spans="8:10" ht="15">
      <c r="H428" s="496" t="s">
        <v>8</v>
      </c>
      <c r="I428" s="552">
        <f t="shared" si="18"/>
        <v>0</v>
      </c>
      <c r="J428" s="267">
        <f aca="true" t="shared" si="19" ref="J428:J491">I428+J427</f>
        <v>-10.829999999999998</v>
      </c>
    </row>
    <row r="429" spans="8:10" ht="15">
      <c r="H429" s="496" t="s">
        <v>8</v>
      </c>
      <c r="I429" s="552">
        <f t="shared" si="18"/>
        <v>0</v>
      </c>
      <c r="J429" s="267">
        <f t="shared" si="19"/>
        <v>-10.829999999999998</v>
      </c>
    </row>
    <row r="430" spans="8:10" ht="15">
      <c r="H430" s="496" t="s">
        <v>8</v>
      </c>
      <c r="I430" s="552">
        <f aca="true" t="shared" si="20" ref="I430:I493">IF(H430="Win",E430*F430*G430-F430*G430,-F430*G430)</f>
        <v>0</v>
      </c>
      <c r="J430" s="267">
        <f t="shared" si="19"/>
        <v>-10.829999999999998</v>
      </c>
    </row>
    <row r="431" spans="8:10" ht="15">
      <c r="H431" s="496" t="s">
        <v>8</v>
      </c>
      <c r="I431" s="552">
        <f t="shared" si="20"/>
        <v>0</v>
      </c>
      <c r="J431" s="267">
        <f t="shared" si="19"/>
        <v>-10.829999999999998</v>
      </c>
    </row>
    <row r="432" spans="8:10" ht="15">
      <c r="H432" s="496" t="s">
        <v>8</v>
      </c>
      <c r="I432" s="552">
        <f t="shared" si="20"/>
        <v>0</v>
      </c>
      <c r="J432" s="267">
        <f t="shared" si="19"/>
        <v>-10.829999999999998</v>
      </c>
    </row>
    <row r="433" spans="8:10" ht="15">
      <c r="H433" s="496" t="s">
        <v>8</v>
      </c>
      <c r="I433" s="552">
        <f t="shared" si="20"/>
        <v>0</v>
      </c>
      <c r="J433" s="267">
        <f t="shared" si="19"/>
        <v>-10.829999999999998</v>
      </c>
    </row>
    <row r="434" spans="8:10" ht="15">
      <c r="H434" s="496" t="s">
        <v>8</v>
      </c>
      <c r="I434" s="552">
        <f t="shared" si="20"/>
        <v>0</v>
      </c>
      <c r="J434" s="267">
        <f t="shared" si="19"/>
        <v>-10.829999999999998</v>
      </c>
    </row>
    <row r="435" spans="8:10" ht="15">
      <c r="H435" s="496" t="s">
        <v>8</v>
      </c>
      <c r="I435" s="552">
        <f t="shared" si="20"/>
        <v>0</v>
      </c>
      <c r="J435" s="267">
        <f t="shared" si="19"/>
        <v>-10.829999999999998</v>
      </c>
    </row>
    <row r="436" spans="8:10" ht="15">
      <c r="H436" s="496" t="s">
        <v>8</v>
      </c>
      <c r="I436" s="552">
        <f t="shared" si="20"/>
        <v>0</v>
      </c>
      <c r="J436" s="267">
        <f t="shared" si="19"/>
        <v>-10.829999999999998</v>
      </c>
    </row>
    <row r="437" spans="8:10" ht="15">
      <c r="H437" s="496" t="s">
        <v>8</v>
      </c>
      <c r="I437" s="552">
        <f t="shared" si="20"/>
        <v>0</v>
      </c>
      <c r="J437" s="267">
        <f t="shared" si="19"/>
        <v>-10.829999999999998</v>
      </c>
    </row>
    <row r="438" spans="8:10" ht="15">
      <c r="H438" s="496" t="s">
        <v>8</v>
      </c>
      <c r="I438" s="552">
        <f t="shared" si="20"/>
        <v>0</v>
      </c>
      <c r="J438" s="267">
        <f t="shared" si="19"/>
        <v>-10.829999999999998</v>
      </c>
    </row>
    <row r="439" spans="8:10" ht="15">
      <c r="H439" s="496" t="s">
        <v>8</v>
      </c>
      <c r="I439" s="552">
        <f t="shared" si="20"/>
        <v>0</v>
      </c>
      <c r="J439" s="267">
        <f t="shared" si="19"/>
        <v>-10.829999999999998</v>
      </c>
    </row>
    <row r="440" spans="8:10" ht="15">
      <c r="H440" s="496" t="s">
        <v>8</v>
      </c>
      <c r="I440" s="552">
        <f t="shared" si="20"/>
        <v>0</v>
      </c>
      <c r="J440" s="267">
        <f t="shared" si="19"/>
        <v>-10.829999999999998</v>
      </c>
    </row>
    <row r="441" spans="8:10" ht="15">
      <c r="H441" s="496" t="s">
        <v>8</v>
      </c>
      <c r="I441" s="552">
        <f t="shared" si="20"/>
        <v>0</v>
      </c>
      <c r="J441" s="267">
        <f t="shared" si="19"/>
        <v>-10.829999999999998</v>
      </c>
    </row>
    <row r="442" spans="8:10" ht="15">
      <c r="H442" s="496" t="s">
        <v>8</v>
      </c>
      <c r="I442" s="552">
        <f t="shared" si="20"/>
        <v>0</v>
      </c>
      <c r="J442" s="267">
        <f t="shared" si="19"/>
        <v>-10.829999999999998</v>
      </c>
    </row>
    <row r="443" spans="8:10" ht="15">
      <c r="H443" s="496" t="s">
        <v>8</v>
      </c>
      <c r="I443" s="552">
        <f t="shared" si="20"/>
        <v>0</v>
      </c>
      <c r="J443" s="267">
        <f t="shared" si="19"/>
        <v>-10.829999999999998</v>
      </c>
    </row>
    <row r="444" spans="8:10" ht="15">
      <c r="H444" s="496" t="s">
        <v>8</v>
      </c>
      <c r="I444" s="552">
        <f t="shared" si="20"/>
        <v>0</v>
      </c>
      <c r="J444" s="267">
        <f t="shared" si="19"/>
        <v>-10.829999999999998</v>
      </c>
    </row>
    <row r="445" spans="8:10" ht="15">
      <c r="H445" s="496" t="s">
        <v>8</v>
      </c>
      <c r="I445" s="552">
        <f t="shared" si="20"/>
        <v>0</v>
      </c>
      <c r="J445" s="267">
        <f t="shared" si="19"/>
        <v>-10.829999999999998</v>
      </c>
    </row>
    <row r="446" spans="8:10" ht="15">
      <c r="H446" s="496" t="s">
        <v>8</v>
      </c>
      <c r="I446" s="552">
        <f t="shared" si="20"/>
        <v>0</v>
      </c>
      <c r="J446" s="267">
        <f t="shared" si="19"/>
        <v>-10.829999999999998</v>
      </c>
    </row>
    <row r="447" spans="8:10" ht="15">
      <c r="H447" s="496" t="s">
        <v>8</v>
      </c>
      <c r="I447" s="552">
        <f t="shared" si="20"/>
        <v>0</v>
      </c>
      <c r="J447" s="267">
        <f t="shared" si="19"/>
        <v>-10.829999999999998</v>
      </c>
    </row>
    <row r="448" spans="8:10" ht="15">
      <c r="H448" s="496" t="s">
        <v>8</v>
      </c>
      <c r="I448" s="552">
        <f t="shared" si="20"/>
        <v>0</v>
      </c>
      <c r="J448" s="267">
        <f t="shared" si="19"/>
        <v>-10.829999999999998</v>
      </c>
    </row>
    <row r="449" spans="8:10" ht="15">
      <c r="H449" s="496" t="s">
        <v>8</v>
      </c>
      <c r="I449" s="552">
        <f t="shared" si="20"/>
        <v>0</v>
      </c>
      <c r="J449" s="267">
        <f t="shared" si="19"/>
        <v>-10.829999999999998</v>
      </c>
    </row>
    <row r="450" spans="8:10" ht="15">
      <c r="H450" s="496" t="s">
        <v>8</v>
      </c>
      <c r="I450" s="552">
        <f t="shared" si="20"/>
        <v>0</v>
      </c>
      <c r="J450" s="267">
        <f t="shared" si="19"/>
        <v>-10.829999999999998</v>
      </c>
    </row>
    <row r="451" spans="8:10" ht="15">
      <c r="H451" s="496" t="s">
        <v>8</v>
      </c>
      <c r="I451" s="552">
        <f t="shared" si="20"/>
        <v>0</v>
      </c>
      <c r="J451" s="267">
        <f t="shared" si="19"/>
        <v>-10.829999999999998</v>
      </c>
    </row>
    <row r="452" spans="8:10" ht="15">
      <c r="H452" s="496" t="s">
        <v>8</v>
      </c>
      <c r="I452" s="552">
        <f t="shared" si="20"/>
        <v>0</v>
      </c>
      <c r="J452" s="267">
        <f t="shared" si="19"/>
        <v>-10.829999999999998</v>
      </c>
    </row>
    <row r="453" spans="8:10" ht="15">
      <c r="H453" s="496" t="s">
        <v>8</v>
      </c>
      <c r="I453" s="552">
        <f t="shared" si="20"/>
        <v>0</v>
      </c>
      <c r="J453" s="267">
        <f t="shared" si="19"/>
        <v>-10.829999999999998</v>
      </c>
    </row>
    <row r="454" spans="8:10" ht="15">
      <c r="H454" s="496" t="s">
        <v>8</v>
      </c>
      <c r="I454" s="552">
        <f t="shared" si="20"/>
        <v>0</v>
      </c>
      <c r="J454" s="267">
        <f t="shared" si="19"/>
        <v>-10.829999999999998</v>
      </c>
    </row>
    <row r="455" spans="8:10" ht="15">
      <c r="H455" s="496" t="s">
        <v>8</v>
      </c>
      <c r="I455" s="552">
        <f t="shared" si="20"/>
        <v>0</v>
      </c>
      <c r="J455" s="267">
        <f t="shared" si="19"/>
        <v>-10.829999999999998</v>
      </c>
    </row>
    <row r="456" spans="8:10" ht="15">
      <c r="H456" s="496" t="s">
        <v>8</v>
      </c>
      <c r="I456" s="552">
        <f t="shared" si="20"/>
        <v>0</v>
      </c>
      <c r="J456" s="267">
        <f t="shared" si="19"/>
        <v>-10.829999999999998</v>
      </c>
    </row>
    <row r="457" spans="8:10" ht="15">
      <c r="H457" s="496" t="s">
        <v>8</v>
      </c>
      <c r="I457" s="552">
        <f t="shared" si="20"/>
        <v>0</v>
      </c>
      <c r="J457" s="267">
        <f t="shared" si="19"/>
        <v>-10.829999999999998</v>
      </c>
    </row>
    <row r="458" spans="8:10" ht="15">
      <c r="H458" s="496" t="s">
        <v>8</v>
      </c>
      <c r="I458" s="552">
        <f t="shared" si="20"/>
        <v>0</v>
      </c>
      <c r="J458" s="267">
        <f t="shared" si="19"/>
        <v>-10.829999999999998</v>
      </c>
    </row>
    <row r="459" spans="8:10" ht="15">
      <c r="H459" s="496" t="s">
        <v>8</v>
      </c>
      <c r="I459" s="552">
        <f t="shared" si="20"/>
        <v>0</v>
      </c>
      <c r="J459" s="267">
        <f t="shared" si="19"/>
        <v>-10.829999999999998</v>
      </c>
    </row>
    <row r="460" spans="8:10" ht="15">
      <c r="H460" s="496" t="s">
        <v>8</v>
      </c>
      <c r="I460" s="552">
        <f t="shared" si="20"/>
        <v>0</v>
      </c>
      <c r="J460" s="267">
        <f t="shared" si="19"/>
        <v>-10.829999999999998</v>
      </c>
    </row>
    <row r="461" spans="8:10" ht="15">
      <c r="H461" s="496" t="s">
        <v>8</v>
      </c>
      <c r="I461" s="552">
        <f t="shared" si="20"/>
        <v>0</v>
      </c>
      <c r="J461" s="267">
        <f t="shared" si="19"/>
        <v>-10.829999999999998</v>
      </c>
    </row>
    <row r="462" spans="8:10" ht="15">
      <c r="H462" s="496" t="s">
        <v>8</v>
      </c>
      <c r="I462" s="552">
        <f t="shared" si="20"/>
        <v>0</v>
      </c>
      <c r="J462" s="267">
        <f t="shared" si="19"/>
        <v>-10.829999999999998</v>
      </c>
    </row>
    <row r="463" spans="8:10" ht="15">
      <c r="H463" s="496" t="s">
        <v>8</v>
      </c>
      <c r="I463" s="552">
        <f t="shared" si="20"/>
        <v>0</v>
      </c>
      <c r="J463" s="267">
        <f t="shared" si="19"/>
        <v>-10.829999999999998</v>
      </c>
    </row>
    <row r="464" spans="8:10" ht="15">
      <c r="H464" s="496" t="s">
        <v>8</v>
      </c>
      <c r="I464" s="552">
        <f t="shared" si="20"/>
        <v>0</v>
      </c>
      <c r="J464" s="267">
        <f t="shared" si="19"/>
        <v>-10.829999999999998</v>
      </c>
    </row>
    <row r="465" spans="8:10" ht="15">
      <c r="H465" s="496" t="s">
        <v>8</v>
      </c>
      <c r="I465" s="552">
        <f t="shared" si="20"/>
        <v>0</v>
      </c>
      <c r="J465" s="267">
        <f t="shared" si="19"/>
        <v>-10.829999999999998</v>
      </c>
    </row>
    <row r="466" spans="8:10" ht="15">
      <c r="H466" s="496" t="s">
        <v>8</v>
      </c>
      <c r="I466" s="552">
        <f t="shared" si="20"/>
        <v>0</v>
      </c>
      <c r="J466" s="267">
        <f t="shared" si="19"/>
        <v>-10.829999999999998</v>
      </c>
    </row>
    <row r="467" spans="8:10" ht="15">
      <c r="H467" s="496" t="s">
        <v>8</v>
      </c>
      <c r="I467" s="552">
        <f t="shared" si="20"/>
        <v>0</v>
      </c>
      <c r="J467" s="267">
        <f t="shared" si="19"/>
        <v>-10.829999999999998</v>
      </c>
    </row>
    <row r="468" spans="8:10" ht="15">
      <c r="H468" s="496" t="s">
        <v>8</v>
      </c>
      <c r="I468" s="552">
        <f t="shared" si="20"/>
        <v>0</v>
      </c>
      <c r="J468" s="267">
        <f t="shared" si="19"/>
        <v>-10.829999999999998</v>
      </c>
    </row>
    <row r="469" spans="8:10" ht="15">
      <c r="H469" s="496" t="s">
        <v>8</v>
      </c>
      <c r="I469" s="552">
        <f t="shared" si="20"/>
        <v>0</v>
      </c>
      <c r="J469" s="267">
        <f t="shared" si="19"/>
        <v>-10.829999999999998</v>
      </c>
    </row>
    <row r="470" spans="8:10" ht="15">
      <c r="H470" s="496" t="s">
        <v>8</v>
      </c>
      <c r="I470" s="552">
        <f t="shared" si="20"/>
        <v>0</v>
      </c>
      <c r="J470" s="267">
        <f t="shared" si="19"/>
        <v>-10.829999999999998</v>
      </c>
    </row>
    <row r="471" spans="8:10" ht="15">
      <c r="H471" s="496" t="s">
        <v>8</v>
      </c>
      <c r="I471" s="552">
        <f t="shared" si="20"/>
        <v>0</v>
      </c>
      <c r="J471" s="267">
        <f t="shared" si="19"/>
        <v>-10.829999999999998</v>
      </c>
    </row>
    <row r="472" spans="8:10" ht="15">
      <c r="H472" s="496" t="s">
        <v>8</v>
      </c>
      <c r="I472" s="552">
        <f t="shared" si="20"/>
        <v>0</v>
      </c>
      <c r="J472" s="267">
        <f t="shared" si="19"/>
        <v>-10.829999999999998</v>
      </c>
    </row>
    <row r="473" spans="8:10" ht="15">
      <c r="H473" s="496" t="s">
        <v>8</v>
      </c>
      <c r="I473" s="552">
        <f t="shared" si="20"/>
        <v>0</v>
      </c>
      <c r="J473" s="267">
        <f t="shared" si="19"/>
        <v>-10.829999999999998</v>
      </c>
    </row>
    <row r="474" spans="8:10" ht="15">
      <c r="H474" s="496" t="s">
        <v>8</v>
      </c>
      <c r="I474" s="552">
        <f t="shared" si="20"/>
        <v>0</v>
      </c>
      <c r="J474" s="267">
        <f t="shared" si="19"/>
        <v>-10.829999999999998</v>
      </c>
    </row>
    <row r="475" spans="8:10" ht="15">
      <c r="H475" s="496" t="s">
        <v>8</v>
      </c>
      <c r="I475" s="552">
        <f t="shared" si="20"/>
        <v>0</v>
      </c>
      <c r="J475" s="267">
        <f t="shared" si="19"/>
        <v>-10.829999999999998</v>
      </c>
    </row>
    <row r="476" spans="8:10" ht="15">
      <c r="H476" s="496" t="s">
        <v>8</v>
      </c>
      <c r="I476" s="552">
        <f t="shared" si="20"/>
        <v>0</v>
      </c>
      <c r="J476" s="267">
        <f t="shared" si="19"/>
        <v>-10.829999999999998</v>
      </c>
    </row>
    <row r="477" spans="8:10" ht="15">
      <c r="H477" s="496" t="s">
        <v>8</v>
      </c>
      <c r="I477" s="552">
        <f t="shared" si="20"/>
        <v>0</v>
      </c>
      <c r="J477" s="267">
        <f t="shared" si="19"/>
        <v>-10.829999999999998</v>
      </c>
    </row>
    <row r="478" spans="8:10" ht="15">
      <c r="H478" s="496" t="s">
        <v>8</v>
      </c>
      <c r="I478" s="552">
        <f t="shared" si="20"/>
        <v>0</v>
      </c>
      <c r="J478" s="267">
        <f t="shared" si="19"/>
        <v>-10.829999999999998</v>
      </c>
    </row>
    <row r="479" spans="8:10" ht="15">
      <c r="H479" s="496" t="s">
        <v>8</v>
      </c>
      <c r="I479" s="552">
        <f t="shared" si="20"/>
        <v>0</v>
      </c>
      <c r="J479" s="267">
        <f t="shared" si="19"/>
        <v>-10.829999999999998</v>
      </c>
    </row>
    <row r="480" spans="8:10" ht="15">
      <c r="H480" s="496" t="s">
        <v>8</v>
      </c>
      <c r="I480" s="552">
        <f t="shared" si="20"/>
        <v>0</v>
      </c>
      <c r="J480" s="267">
        <f t="shared" si="19"/>
        <v>-10.829999999999998</v>
      </c>
    </row>
    <row r="481" spans="8:10" ht="15">
      <c r="H481" s="496" t="s">
        <v>8</v>
      </c>
      <c r="I481" s="552">
        <f t="shared" si="20"/>
        <v>0</v>
      </c>
      <c r="J481" s="267">
        <f t="shared" si="19"/>
        <v>-10.829999999999998</v>
      </c>
    </row>
    <row r="482" spans="8:10" ht="15">
      <c r="H482" s="496" t="s">
        <v>8</v>
      </c>
      <c r="I482" s="552">
        <f t="shared" si="20"/>
        <v>0</v>
      </c>
      <c r="J482" s="267">
        <f t="shared" si="19"/>
        <v>-10.829999999999998</v>
      </c>
    </row>
    <row r="483" spans="8:10" ht="15">
      <c r="H483" s="496" t="s">
        <v>8</v>
      </c>
      <c r="I483" s="552">
        <f t="shared" si="20"/>
        <v>0</v>
      </c>
      <c r="J483" s="267">
        <f t="shared" si="19"/>
        <v>-10.829999999999998</v>
      </c>
    </row>
    <row r="484" spans="8:10" ht="15">
      <c r="H484" s="496" t="s">
        <v>8</v>
      </c>
      <c r="I484" s="552">
        <f t="shared" si="20"/>
        <v>0</v>
      </c>
      <c r="J484" s="267">
        <f t="shared" si="19"/>
        <v>-10.829999999999998</v>
      </c>
    </row>
    <row r="485" spans="8:10" ht="15">
      <c r="H485" s="496" t="s">
        <v>8</v>
      </c>
      <c r="I485" s="552">
        <f t="shared" si="20"/>
        <v>0</v>
      </c>
      <c r="J485" s="267">
        <f t="shared" si="19"/>
        <v>-10.829999999999998</v>
      </c>
    </row>
    <row r="486" spans="8:10" ht="15">
      <c r="H486" s="496" t="s">
        <v>8</v>
      </c>
      <c r="I486" s="552">
        <f t="shared" si="20"/>
        <v>0</v>
      </c>
      <c r="J486" s="267">
        <f t="shared" si="19"/>
        <v>-10.829999999999998</v>
      </c>
    </row>
    <row r="487" spans="8:10" ht="15">
      <c r="H487" s="496" t="s">
        <v>8</v>
      </c>
      <c r="I487" s="552">
        <f t="shared" si="20"/>
        <v>0</v>
      </c>
      <c r="J487" s="267">
        <f t="shared" si="19"/>
        <v>-10.829999999999998</v>
      </c>
    </row>
    <row r="488" spans="8:10" ht="15">
      <c r="H488" s="496" t="s">
        <v>8</v>
      </c>
      <c r="I488" s="552">
        <f t="shared" si="20"/>
        <v>0</v>
      </c>
      <c r="J488" s="267">
        <f t="shared" si="19"/>
        <v>-10.829999999999998</v>
      </c>
    </row>
    <row r="489" spans="8:10" ht="15">
      <c r="H489" s="496" t="s">
        <v>8</v>
      </c>
      <c r="I489" s="552">
        <f t="shared" si="20"/>
        <v>0</v>
      </c>
      <c r="J489" s="267">
        <f t="shared" si="19"/>
        <v>-10.829999999999998</v>
      </c>
    </row>
    <row r="490" spans="8:10" ht="15">
      <c r="H490" s="496" t="s">
        <v>8</v>
      </c>
      <c r="I490" s="552">
        <f t="shared" si="20"/>
        <v>0</v>
      </c>
      <c r="J490" s="267">
        <f t="shared" si="19"/>
        <v>-10.829999999999998</v>
      </c>
    </row>
    <row r="491" spans="8:10" ht="15">
      <c r="H491" s="496" t="s">
        <v>8</v>
      </c>
      <c r="I491" s="552">
        <f t="shared" si="20"/>
        <v>0</v>
      </c>
      <c r="J491" s="267">
        <f t="shared" si="19"/>
        <v>-10.829999999999998</v>
      </c>
    </row>
    <row r="492" spans="8:10" ht="15">
      <c r="H492" s="496" t="s">
        <v>8</v>
      </c>
      <c r="I492" s="552">
        <f t="shared" si="20"/>
        <v>0</v>
      </c>
      <c r="J492" s="267">
        <f aca="true" t="shared" si="21" ref="J492:J542">I492+J491</f>
        <v>-10.829999999999998</v>
      </c>
    </row>
    <row r="493" spans="8:10" ht="15">
      <c r="H493" s="496" t="s">
        <v>8</v>
      </c>
      <c r="I493" s="552">
        <f t="shared" si="20"/>
        <v>0</v>
      </c>
      <c r="J493" s="267">
        <f t="shared" si="21"/>
        <v>-10.829999999999998</v>
      </c>
    </row>
    <row r="494" spans="8:10" ht="15">
      <c r="H494" s="496" t="s">
        <v>8</v>
      </c>
      <c r="I494" s="552">
        <f aca="true" t="shared" si="22" ref="I494:I542">IF(H494="Win",E494*F494*G494-F494*G494,-F494*G494)</f>
        <v>0</v>
      </c>
      <c r="J494" s="267">
        <f t="shared" si="21"/>
        <v>-10.829999999999998</v>
      </c>
    </row>
    <row r="495" spans="8:10" ht="15">
      <c r="H495" s="496" t="s">
        <v>8</v>
      </c>
      <c r="I495" s="552">
        <f t="shared" si="22"/>
        <v>0</v>
      </c>
      <c r="J495" s="267">
        <f t="shared" si="21"/>
        <v>-10.829999999999998</v>
      </c>
    </row>
    <row r="496" spans="8:10" ht="15">
      <c r="H496" s="496" t="s">
        <v>8</v>
      </c>
      <c r="I496" s="552">
        <f t="shared" si="22"/>
        <v>0</v>
      </c>
      <c r="J496" s="267">
        <f t="shared" si="21"/>
        <v>-10.829999999999998</v>
      </c>
    </row>
    <row r="497" spans="8:10" ht="15">
      <c r="H497" s="496" t="s">
        <v>8</v>
      </c>
      <c r="I497" s="552">
        <f t="shared" si="22"/>
        <v>0</v>
      </c>
      <c r="J497" s="267">
        <f t="shared" si="21"/>
        <v>-10.829999999999998</v>
      </c>
    </row>
    <row r="498" spans="8:10" ht="15">
      <c r="H498" s="496" t="s">
        <v>8</v>
      </c>
      <c r="I498" s="552">
        <f t="shared" si="22"/>
        <v>0</v>
      </c>
      <c r="J498" s="267">
        <f t="shared" si="21"/>
        <v>-10.829999999999998</v>
      </c>
    </row>
    <row r="499" spans="8:10" ht="15">
      <c r="H499" s="496" t="s">
        <v>8</v>
      </c>
      <c r="I499" s="552">
        <f t="shared" si="22"/>
        <v>0</v>
      </c>
      <c r="J499" s="267">
        <f t="shared" si="21"/>
        <v>-10.829999999999998</v>
      </c>
    </row>
    <row r="500" spans="8:10" ht="15">
      <c r="H500" s="496" t="s">
        <v>8</v>
      </c>
      <c r="I500" s="552">
        <f t="shared" si="22"/>
        <v>0</v>
      </c>
      <c r="J500" s="267">
        <f t="shared" si="21"/>
        <v>-10.829999999999998</v>
      </c>
    </row>
    <row r="501" spans="8:10" ht="15">
      <c r="H501" s="496" t="s">
        <v>8</v>
      </c>
      <c r="I501" s="552">
        <f t="shared" si="22"/>
        <v>0</v>
      </c>
      <c r="J501" s="267">
        <f t="shared" si="21"/>
        <v>-10.829999999999998</v>
      </c>
    </row>
    <row r="502" spans="8:10" ht="15">
      <c r="H502" s="496" t="s">
        <v>8</v>
      </c>
      <c r="I502" s="552">
        <f t="shared" si="22"/>
        <v>0</v>
      </c>
      <c r="J502" s="267">
        <f t="shared" si="21"/>
        <v>-10.829999999999998</v>
      </c>
    </row>
    <row r="503" spans="8:10" ht="15">
      <c r="H503" s="496" t="s">
        <v>8</v>
      </c>
      <c r="I503" s="552">
        <f t="shared" si="22"/>
        <v>0</v>
      </c>
      <c r="J503" s="267">
        <f t="shared" si="21"/>
        <v>-10.829999999999998</v>
      </c>
    </row>
    <row r="504" spans="8:10" ht="15">
      <c r="H504" s="496" t="s">
        <v>8</v>
      </c>
      <c r="I504" s="552">
        <f t="shared" si="22"/>
        <v>0</v>
      </c>
      <c r="J504" s="267">
        <f t="shared" si="21"/>
        <v>-10.829999999999998</v>
      </c>
    </row>
    <row r="505" spans="8:10" ht="15">
      <c r="H505" s="496" t="s">
        <v>8</v>
      </c>
      <c r="I505" s="552">
        <f t="shared" si="22"/>
        <v>0</v>
      </c>
      <c r="J505" s="267">
        <f t="shared" si="21"/>
        <v>-10.829999999999998</v>
      </c>
    </row>
    <row r="506" spans="8:10" ht="15">
      <c r="H506" s="496" t="s">
        <v>8</v>
      </c>
      <c r="I506" s="552">
        <f t="shared" si="22"/>
        <v>0</v>
      </c>
      <c r="J506" s="267">
        <f t="shared" si="21"/>
        <v>-10.829999999999998</v>
      </c>
    </row>
    <row r="507" spans="8:10" ht="15">
      <c r="H507" s="496" t="s">
        <v>8</v>
      </c>
      <c r="I507" s="552">
        <f t="shared" si="22"/>
        <v>0</v>
      </c>
      <c r="J507" s="267">
        <f t="shared" si="21"/>
        <v>-10.829999999999998</v>
      </c>
    </row>
    <row r="508" spans="8:10" ht="15">
      <c r="H508" s="496" t="s">
        <v>8</v>
      </c>
      <c r="I508" s="552">
        <f t="shared" si="22"/>
        <v>0</v>
      </c>
      <c r="J508" s="267">
        <f t="shared" si="21"/>
        <v>-10.829999999999998</v>
      </c>
    </row>
    <row r="509" spans="8:10" ht="15">
      <c r="H509" s="496" t="s">
        <v>8</v>
      </c>
      <c r="I509" s="552">
        <f t="shared" si="22"/>
        <v>0</v>
      </c>
      <c r="J509" s="267">
        <f t="shared" si="21"/>
        <v>-10.829999999999998</v>
      </c>
    </row>
    <row r="510" spans="8:10" ht="15">
      <c r="H510" s="496" t="s">
        <v>8</v>
      </c>
      <c r="I510" s="552">
        <f t="shared" si="22"/>
        <v>0</v>
      </c>
      <c r="J510" s="267">
        <f t="shared" si="21"/>
        <v>-10.829999999999998</v>
      </c>
    </row>
    <row r="511" spans="8:10" ht="15">
      <c r="H511" s="496" t="s">
        <v>8</v>
      </c>
      <c r="I511" s="552">
        <f t="shared" si="22"/>
        <v>0</v>
      </c>
      <c r="J511" s="267">
        <f t="shared" si="21"/>
        <v>-10.829999999999998</v>
      </c>
    </row>
    <row r="512" spans="8:10" ht="15">
      <c r="H512" s="496" t="s">
        <v>8</v>
      </c>
      <c r="I512" s="552">
        <f t="shared" si="22"/>
        <v>0</v>
      </c>
      <c r="J512" s="267">
        <f t="shared" si="21"/>
        <v>-10.829999999999998</v>
      </c>
    </row>
    <row r="513" spans="8:10" ht="15">
      <c r="H513" s="496" t="s">
        <v>8</v>
      </c>
      <c r="I513" s="552">
        <f t="shared" si="22"/>
        <v>0</v>
      </c>
      <c r="J513" s="267">
        <f t="shared" si="21"/>
        <v>-10.829999999999998</v>
      </c>
    </row>
    <row r="514" spans="8:10" ht="15">
      <c r="H514" s="496" t="s">
        <v>8</v>
      </c>
      <c r="I514" s="552">
        <f t="shared" si="22"/>
        <v>0</v>
      </c>
      <c r="J514" s="267">
        <f t="shared" si="21"/>
        <v>-10.829999999999998</v>
      </c>
    </row>
    <row r="515" spans="8:10" ht="15">
      <c r="H515" s="496" t="s">
        <v>8</v>
      </c>
      <c r="I515" s="552">
        <f t="shared" si="22"/>
        <v>0</v>
      </c>
      <c r="J515" s="267">
        <f t="shared" si="21"/>
        <v>-10.829999999999998</v>
      </c>
    </row>
    <row r="516" spans="8:10" ht="15">
      <c r="H516" s="496" t="s">
        <v>8</v>
      </c>
      <c r="I516" s="552">
        <f t="shared" si="22"/>
        <v>0</v>
      </c>
      <c r="J516" s="267">
        <f t="shared" si="21"/>
        <v>-10.829999999999998</v>
      </c>
    </row>
    <row r="517" spans="8:10" ht="15">
      <c r="H517" s="496" t="s">
        <v>8</v>
      </c>
      <c r="I517" s="552">
        <f t="shared" si="22"/>
        <v>0</v>
      </c>
      <c r="J517" s="267">
        <f t="shared" si="21"/>
        <v>-10.829999999999998</v>
      </c>
    </row>
    <row r="518" spans="8:10" ht="15">
      <c r="H518" s="496" t="s">
        <v>8</v>
      </c>
      <c r="I518" s="552">
        <f t="shared" si="22"/>
        <v>0</v>
      </c>
      <c r="J518" s="267">
        <f t="shared" si="21"/>
        <v>-10.829999999999998</v>
      </c>
    </row>
    <row r="519" spans="8:10" ht="15">
      <c r="H519" s="496" t="s">
        <v>8</v>
      </c>
      <c r="I519" s="552">
        <f t="shared" si="22"/>
        <v>0</v>
      </c>
      <c r="J519" s="267">
        <f t="shared" si="21"/>
        <v>-10.829999999999998</v>
      </c>
    </row>
    <row r="520" spans="8:10" ht="15">
      <c r="H520" s="496" t="s">
        <v>8</v>
      </c>
      <c r="I520" s="552">
        <f t="shared" si="22"/>
        <v>0</v>
      </c>
      <c r="J520" s="267">
        <f t="shared" si="21"/>
        <v>-10.829999999999998</v>
      </c>
    </row>
    <row r="521" spans="8:10" ht="15">
      <c r="H521" s="496" t="s">
        <v>8</v>
      </c>
      <c r="I521" s="552">
        <f t="shared" si="22"/>
        <v>0</v>
      </c>
      <c r="J521" s="267">
        <f t="shared" si="21"/>
        <v>-10.829999999999998</v>
      </c>
    </row>
    <row r="522" spans="8:10" ht="15">
      <c r="H522" s="496" t="s">
        <v>8</v>
      </c>
      <c r="I522" s="552">
        <f t="shared" si="22"/>
        <v>0</v>
      </c>
      <c r="J522" s="267">
        <f t="shared" si="21"/>
        <v>-10.829999999999998</v>
      </c>
    </row>
    <row r="523" spans="8:10" ht="15">
      <c r="H523" s="496" t="s">
        <v>8</v>
      </c>
      <c r="I523" s="552">
        <f t="shared" si="22"/>
        <v>0</v>
      </c>
      <c r="J523" s="267">
        <f t="shared" si="21"/>
        <v>-10.829999999999998</v>
      </c>
    </row>
    <row r="524" spans="8:10" ht="15">
      <c r="H524" s="496" t="s">
        <v>8</v>
      </c>
      <c r="I524" s="552">
        <f t="shared" si="22"/>
        <v>0</v>
      </c>
      <c r="J524" s="267">
        <f t="shared" si="21"/>
        <v>-10.829999999999998</v>
      </c>
    </row>
    <row r="525" spans="8:10" ht="15">
      <c r="H525" s="496" t="s">
        <v>8</v>
      </c>
      <c r="I525" s="552">
        <f t="shared" si="22"/>
        <v>0</v>
      </c>
      <c r="J525" s="267">
        <f t="shared" si="21"/>
        <v>-10.829999999999998</v>
      </c>
    </row>
    <row r="526" spans="8:10" ht="15">
      <c r="H526" s="496" t="s">
        <v>8</v>
      </c>
      <c r="I526" s="552">
        <f t="shared" si="22"/>
        <v>0</v>
      </c>
      <c r="J526" s="267">
        <f t="shared" si="21"/>
        <v>-10.829999999999998</v>
      </c>
    </row>
    <row r="527" spans="8:10" ht="15">
      <c r="H527" s="496" t="s">
        <v>8</v>
      </c>
      <c r="I527" s="552">
        <f t="shared" si="22"/>
        <v>0</v>
      </c>
      <c r="J527" s="267">
        <f t="shared" si="21"/>
        <v>-10.829999999999998</v>
      </c>
    </row>
    <row r="528" spans="8:10" ht="15">
      <c r="H528" s="496" t="s">
        <v>8</v>
      </c>
      <c r="I528" s="552">
        <f t="shared" si="22"/>
        <v>0</v>
      </c>
      <c r="J528" s="267">
        <f t="shared" si="21"/>
        <v>-10.829999999999998</v>
      </c>
    </row>
    <row r="529" spans="8:10" ht="15">
      <c r="H529" s="496" t="s">
        <v>8</v>
      </c>
      <c r="I529" s="552">
        <f t="shared" si="22"/>
        <v>0</v>
      </c>
      <c r="J529" s="267">
        <f t="shared" si="21"/>
        <v>-10.829999999999998</v>
      </c>
    </row>
    <row r="530" spans="8:10" ht="15">
      <c r="H530" s="496" t="s">
        <v>8</v>
      </c>
      <c r="I530" s="552">
        <f t="shared" si="22"/>
        <v>0</v>
      </c>
      <c r="J530" s="267">
        <f t="shared" si="21"/>
        <v>-10.829999999999998</v>
      </c>
    </row>
    <row r="531" spans="8:10" ht="15">
      <c r="H531" s="496" t="s">
        <v>8</v>
      </c>
      <c r="I531" s="552">
        <f t="shared" si="22"/>
        <v>0</v>
      </c>
      <c r="J531" s="267">
        <f t="shared" si="21"/>
        <v>-10.829999999999998</v>
      </c>
    </row>
    <row r="532" spans="8:10" ht="15">
      <c r="H532" s="496" t="s">
        <v>8</v>
      </c>
      <c r="I532" s="552">
        <f t="shared" si="22"/>
        <v>0</v>
      </c>
      <c r="J532" s="267">
        <f t="shared" si="21"/>
        <v>-10.829999999999998</v>
      </c>
    </row>
    <row r="533" spans="8:10" ht="15">
      <c r="H533" s="496" t="s">
        <v>8</v>
      </c>
      <c r="I533" s="552">
        <f t="shared" si="22"/>
        <v>0</v>
      </c>
      <c r="J533" s="267">
        <f t="shared" si="21"/>
        <v>-10.829999999999998</v>
      </c>
    </row>
    <row r="534" spans="8:10" ht="15">
      <c r="H534" s="496" t="s">
        <v>8</v>
      </c>
      <c r="I534" s="552">
        <f t="shared" si="22"/>
        <v>0</v>
      </c>
      <c r="J534" s="267">
        <f t="shared" si="21"/>
        <v>-10.829999999999998</v>
      </c>
    </row>
    <row r="535" spans="8:10" ht="15">
      <c r="H535" s="496" t="s">
        <v>8</v>
      </c>
      <c r="I535" s="552">
        <f t="shared" si="22"/>
        <v>0</v>
      </c>
      <c r="J535" s="267">
        <f t="shared" si="21"/>
        <v>-10.829999999999998</v>
      </c>
    </row>
    <row r="536" spans="8:10" ht="15">
      <c r="H536" s="496" t="s">
        <v>8</v>
      </c>
      <c r="I536" s="552">
        <f t="shared" si="22"/>
        <v>0</v>
      </c>
      <c r="J536" s="267">
        <f t="shared" si="21"/>
        <v>-10.829999999999998</v>
      </c>
    </row>
    <row r="537" spans="8:10" ht="15">
      <c r="H537" s="496" t="s">
        <v>8</v>
      </c>
      <c r="I537" s="552">
        <f t="shared" si="22"/>
        <v>0</v>
      </c>
      <c r="J537" s="267">
        <f t="shared" si="21"/>
        <v>-10.829999999999998</v>
      </c>
    </row>
    <row r="538" spans="8:10" ht="15">
      <c r="H538" s="496" t="s">
        <v>8</v>
      </c>
      <c r="I538" s="552">
        <f t="shared" si="22"/>
        <v>0</v>
      </c>
      <c r="J538" s="267">
        <f t="shared" si="21"/>
        <v>-10.829999999999998</v>
      </c>
    </row>
    <row r="539" spans="8:10" ht="15">
      <c r="H539" s="496" t="s">
        <v>8</v>
      </c>
      <c r="I539" s="552">
        <f t="shared" si="22"/>
        <v>0</v>
      </c>
      <c r="J539" s="267">
        <f t="shared" si="21"/>
        <v>-10.829999999999998</v>
      </c>
    </row>
    <row r="540" spans="8:10" ht="15">
      <c r="H540" s="496" t="s">
        <v>8</v>
      </c>
      <c r="I540" s="552">
        <f t="shared" si="22"/>
        <v>0</v>
      </c>
      <c r="J540" s="267">
        <f t="shared" si="21"/>
        <v>-10.829999999999998</v>
      </c>
    </row>
    <row r="541" spans="8:10" ht="15">
      <c r="H541" s="496" t="s">
        <v>8</v>
      </c>
      <c r="I541" s="552">
        <f t="shared" si="22"/>
        <v>0</v>
      </c>
      <c r="J541" s="267">
        <f t="shared" si="21"/>
        <v>-10.829999999999998</v>
      </c>
    </row>
    <row r="542" spans="8:10" ht="15">
      <c r="H542" s="496" t="s">
        <v>8</v>
      </c>
      <c r="I542" s="552">
        <f t="shared" si="22"/>
        <v>0</v>
      </c>
      <c r="J542" s="267">
        <f t="shared" si="21"/>
        <v>-10.829999999999998</v>
      </c>
    </row>
  </sheetData>
  <sheetProtection/>
  <mergeCells count="65">
    <mergeCell ref="B109:B112"/>
    <mergeCell ref="B131:B134"/>
    <mergeCell ref="B129:B130"/>
    <mergeCell ref="B113:B118"/>
    <mergeCell ref="B125:B127"/>
    <mergeCell ref="B141:B142"/>
    <mergeCell ref="B119:B124"/>
    <mergeCell ref="B188:B191"/>
    <mergeCell ref="B184:B187"/>
    <mergeCell ref="B182:B183"/>
    <mergeCell ref="B160:B161"/>
    <mergeCell ref="B152:B154"/>
    <mergeCell ref="B200:B203"/>
    <mergeCell ref="B167:B172"/>
    <mergeCell ref="B155:B159"/>
    <mergeCell ref="B143:B144"/>
    <mergeCell ref="B145:B146"/>
    <mergeCell ref="B173:B176"/>
    <mergeCell ref="B180:B181"/>
    <mergeCell ref="B177:B179"/>
    <mergeCell ref="B135:B136"/>
    <mergeCell ref="B162:B163"/>
    <mergeCell ref="B147:B151"/>
    <mergeCell ref="B137:B140"/>
    <mergeCell ref="B164:B165"/>
    <mergeCell ref="B9:B10"/>
    <mergeCell ref="B77:B78"/>
    <mergeCell ref="B90:B94"/>
    <mergeCell ref="B98:B100"/>
    <mergeCell ref="B79:B84"/>
    <mergeCell ref="B50:B53"/>
    <mergeCell ref="B60:B61"/>
    <mergeCell ref="B54:B59"/>
    <mergeCell ref="B71:B76"/>
    <mergeCell ref="B95:B97"/>
    <mergeCell ref="B107:B108"/>
    <mergeCell ref="B2:B4"/>
    <mergeCell ref="B11:B13"/>
    <mergeCell ref="B14:B17"/>
    <mergeCell ref="B18:B20"/>
    <mergeCell ref="C1:D1"/>
    <mergeCell ref="B24:B25"/>
    <mergeCell ref="B5:B6"/>
    <mergeCell ref="B7:B8"/>
    <mergeCell ref="B21:B23"/>
    <mergeCell ref="B62:B64"/>
    <mergeCell ref="B26:B28"/>
    <mergeCell ref="B29:B30"/>
    <mergeCell ref="B31:B33"/>
    <mergeCell ref="B38:B39"/>
    <mergeCell ref="B198:B199"/>
    <mergeCell ref="B35:B37"/>
    <mergeCell ref="B88:B89"/>
    <mergeCell ref="B101:B106"/>
    <mergeCell ref="B196:B197"/>
    <mergeCell ref="B212:B215"/>
    <mergeCell ref="B207:B210"/>
    <mergeCell ref="B205:B206"/>
    <mergeCell ref="B40:B44"/>
    <mergeCell ref="B48:B49"/>
    <mergeCell ref="B65:B67"/>
    <mergeCell ref="B45:B47"/>
    <mergeCell ref="B68:B70"/>
    <mergeCell ref="B194:B195"/>
    <mergeCell ref="B85:B87"/>
  </mergeCells>
  <dataValidations count="1">
    <dataValidation type="list" allowBlank="1" showInputMessage="1" showErrorMessage="1" sqref="H2:H542">
      <formula1>$M$24:$M$25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03"/>
  <sheetViews>
    <sheetView zoomScalePageLayoutView="0" workbookViewId="0" topLeftCell="A286">
      <selection activeCell="F154" sqref="F154"/>
    </sheetView>
  </sheetViews>
  <sheetFormatPr defaultColWidth="9.140625" defaultRowHeight="15"/>
  <cols>
    <col min="2" max="2" width="11.00390625" style="8" customWidth="1"/>
    <col min="3" max="3" width="35.00390625" style="0" customWidth="1"/>
    <col min="4" max="4" width="9.140625" style="638" customWidth="1"/>
    <col min="5" max="5" width="9.140625" style="52" customWidth="1"/>
    <col min="6" max="6" width="9.140625" style="213" customWidth="1"/>
    <col min="7" max="7" width="9.140625" style="52" customWidth="1"/>
    <col min="8" max="8" width="13.8515625" style="8" customWidth="1"/>
    <col min="9" max="9" width="10.140625" style="0" customWidth="1"/>
    <col min="10" max="10" width="11.28125" style="8" customWidth="1"/>
  </cols>
  <sheetData>
    <row r="1" spans="2:10" ht="26.25" thickBot="1">
      <c r="B1" s="72" t="s">
        <v>0</v>
      </c>
      <c r="C1" s="939" t="s">
        <v>1</v>
      </c>
      <c r="D1" s="940"/>
      <c r="E1" s="73" t="s">
        <v>2</v>
      </c>
      <c r="F1" s="72" t="s">
        <v>3</v>
      </c>
      <c r="G1" s="73" t="s">
        <v>7</v>
      </c>
      <c r="H1" s="71" t="s">
        <v>4</v>
      </c>
      <c r="I1" s="73" t="s">
        <v>5</v>
      </c>
      <c r="J1" s="72" t="s">
        <v>6</v>
      </c>
    </row>
    <row r="2" spans="2:12" ht="15">
      <c r="B2" s="900">
        <v>41730</v>
      </c>
      <c r="C2" s="75" t="s">
        <v>10</v>
      </c>
      <c r="D2" s="20" t="s">
        <v>11</v>
      </c>
      <c r="E2" s="45">
        <v>1.75</v>
      </c>
      <c r="F2" s="216">
        <v>5</v>
      </c>
      <c r="G2" s="45">
        <v>0</v>
      </c>
      <c r="H2" s="102" t="s">
        <v>13</v>
      </c>
      <c r="I2" s="68">
        <f>IF(H2="Win",E2*F2*G2-F2*G2,-F2*G2)</f>
        <v>0</v>
      </c>
      <c r="J2" s="28">
        <f>I2</f>
        <v>0</v>
      </c>
      <c r="L2" s="43" t="s">
        <v>9</v>
      </c>
    </row>
    <row r="3" spans="2:12" ht="15.75" thickBot="1">
      <c r="B3" s="902"/>
      <c r="C3" s="74" t="s">
        <v>12</v>
      </c>
      <c r="D3" s="22" t="s">
        <v>11</v>
      </c>
      <c r="E3" s="50">
        <v>1.74</v>
      </c>
      <c r="F3" s="214">
        <v>10</v>
      </c>
      <c r="G3" s="112">
        <v>1</v>
      </c>
      <c r="H3" s="100" t="s">
        <v>8</v>
      </c>
      <c r="I3" s="70">
        <f>IF(H3="Win",E3*F3*G3-F3*G3,-F3*G3)</f>
        <v>7.399999999999999</v>
      </c>
      <c r="J3" s="29">
        <f>I3</f>
        <v>7.399999999999999</v>
      </c>
      <c r="L3" s="44" t="s">
        <v>8</v>
      </c>
    </row>
    <row r="4" spans="2:12" ht="15">
      <c r="B4" s="900">
        <v>41731</v>
      </c>
      <c r="C4" s="33" t="s">
        <v>14</v>
      </c>
      <c r="D4" s="20" t="s">
        <v>11</v>
      </c>
      <c r="E4" s="51">
        <v>1.65</v>
      </c>
      <c r="F4" s="216">
        <v>5</v>
      </c>
      <c r="G4" s="45">
        <v>1</v>
      </c>
      <c r="H4" s="102" t="s">
        <v>8</v>
      </c>
      <c r="I4" s="68">
        <f aca="true" t="shared" si="0" ref="I4:I67">IF(H4="Win",E4*F4*G4-F4*G4,-F4*G4)</f>
        <v>3.25</v>
      </c>
      <c r="J4" s="28">
        <f>J3+I4</f>
        <v>10.649999999999999</v>
      </c>
      <c r="L4" t="s">
        <v>13</v>
      </c>
    </row>
    <row r="5" spans="2:10" ht="15">
      <c r="B5" s="901"/>
      <c r="C5" s="35" t="s">
        <v>15</v>
      </c>
      <c r="D5" s="12" t="s">
        <v>11</v>
      </c>
      <c r="E5" s="6">
        <v>2.03</v>
      </c>
      <c r="F5" s="215">
        <v>5</v>
      </c>
      <c r="G5" s="7">
        <v>1</v>
      </c>
      <c r="H5" s="101" t="s">
        <v>9</v>
      </c>
      <c r="I5" s="69">
        <f t="shared" si="0"/>
        <v>-5</v>
      </c>
      <c r="J5" s="10">
        <f>J4+I5</f>
        <v>5.649999999999999</v>
      </c>
    </row>
    <row r="6" spans="2:10" ht="15.75" thickBot="1">
      <c r="B6" s="902"/>
      <c r="C6" s="36" t="s">
        <v>16</v>
      </c>
      <c r="D6" s="22" t="s">
        <v>11</v>
      </c>
      <c r="E6" s="23">
        <v>1.76</v>
      </c>
      <c r="F6" s="214">
        <v>5</v>
      </c>
      <c r="G6" s="112">
        <v>1</v>
      </c>
      <c r="H6" s="100" t="s">
        <v>8</v>
      </c>
      <c r="I6" s="70">
        <f t="shared" si="0"/>
        <v>3.8000000000000007</v>
      </c>
      <c r="J6" s="29">
        <f aca="true" t="shared" si="1" ref="J6:J67">J5+I6</f>
        <v>9.45</v>
      </c>
    </row>
    <row r="7" spans="2:10" ht="15">
      <c r="B7" s="893">
        <v>41732</v>
      </c>
      <c r="C7" s="33" t="s">
        <v>17</v>
      </c>
      <c r="D7" s="20" t="s">
        <v>11</v>
      </c>
      <c r="E7" s="21">
        <v>1.67</v>
      </c>
      <c r="F7" s="216">
        <v>5</v>
      </c>
      <c r="G7" s="45">
        <v>0</v>
      </c>
      <c r="H7" s="102" t="s">
        <v>13</v>
      </c>
      <c r="I7" s="68">
        <f t="shared" si="0"/>
        <v>0</v>
      </c>
      <c r="J7" s="28">
        <f t="shared" si="1"/>
        <v>9.45</v>
      </c>
    </row>
    <row r="8" spans="2:10" ht="15">
      <c r="B8" s="895"/>
      <c r="C8" s="35" t="s">
        <v>18</v>
      </c>
      <c r="D8" s="12" t="s">
        <v>11</v>
      </c>
      <c r="E8" s="6">
        <v>1.56</v>
      </c>
      <c r="F8" s="215">
        <v>5</v>
      </c>
      <c r="G8" s="7">
        <v>1</v>
      </c>
      <c r="H8" s="101" t="s">
        <v>9</v>
      </c>
      <c r="I8" s="69">
        <f t="shared" si="0"/>
        <v>-5</v>
      </c>
      <c r="J8" s="10">
        <f t="shared" si="1"/>
        <v>4.449999999999999</v>
      </c>
    </row>
    <row r="9" spans="2:10" ht="15">
      <c r="B9" s="895"/>
      <c r="C9" s="35" t="s">
        <v>19</v>
      </c>
      <c r="D9" s="12" t="s">
        <v>11</v>
      </c>
      <c r="E9" s="6">
        <v>1.72</v>
      </c>
      <c r="F9" s="215">
        <v>5</v>
      </c>
      <c r="G9" s="7">
        <v>1</v>
      </c>
      <c r="H9" s="101" t="s">
        <v>8</v>
      </c>
      <c r="I9" s="69">
        <f t="shared" si="0"/>
        <v>3.5999999999999996</v>
      </c>
      <c r="J9" s="10">
        <f t="shared" si="1"/>
        <v>8.049999999999999</v>
      </c>
    </row>
    <row r="10" spans="2:10" ht="15.75" thickBot="1">
      <c r="B10" s="894"/>
      <c r="C10" s="36" t="s">
        <v>20</v>
      </c>
      <c r="D10" s="22" t="s">
        <v>11</v>
      </c>
      <c r="E10" s="23">
        <v>1.64</v>
      </c>
      <c r="F10" s="214">
        <v>5</v>
      </c>
      <c r="G10" s="112">
        <v>1</v>
      </c>
      <c r="H10" s="101" t="s">
        <v>8</v>
      </c>
      <c r="I10" s="69">
        <f t="shared" si="0"/>
        <v>3.1999999999999993</v>
      </c>
      <c r="J10" s="29">
        <f t="shared" si="1"/>
        <v>11.249999999999998</v>
      </c>
    </row>
    <row r="11" spans="2:10" ht="15">
      <c r="B11" s="890">
        <v>41735</v>
      </c>
      <c r="C11" s="33" t="s">
        <v>21</v>
      </c>
      <c r="D11" s="20" t="s">
        <v>11</v>
      </c>
      <c r="E11" s="21">
        <v>2.46</v>
      </c>
      <c r="F11" s="216">
        <v>5</v>
      </c>
      <c r="G11" s="45">
        <v>1</v>
      </c>
      <c r="H11" s="117" t="s">
        <v>8</v>
      </c>
      <c r="I11" s="118">
        <f t="shared" si="0"/>
        <v>7.300000000000001</v>
      </c>
      <c r="J11" s="28">
        <f t="shared" si="1"/>
        <v>18.549999999999997</v>
      </c>
    </row>
    <row r="12" spans="2:10" ht="15">
      <c r="B12" s="891"/>
      <c r="C12" s="35" t="s">
        <v>22</v>
      </c>
      <c r="D12" s="12" t="s">
        <v>11</v>
      </c>
      <c r="E12" s="6">
        <v>1.64</v>
      </c>
      <c r="F12" s="215">
        <v>5</v>
      </c>
      <c r="G12" s="7">
        <v>1</v>
      </c>
      <c r="H12" s="101" t="s">
        <v>9</v>
      </c>
      <c r="I12" s="69">
        <f t="shared" si="0"/>
        <v>-5</v>
      </c>
      <c r="J12" s="10">
        <f t="shared" si="1"/>
        <v>13.549999999999997</v>
      </c>
    </row>
    <row r="13" spans="2:10" ht="15">
      <c r="B13" s="891"/>
      <c r="C13" s="35" t="s">
        <v>23</v>
      </c>
      <c r="D13" s="12" t="s">
        <v>11</v>
      </c>
      <c r="E13" s="6">
        <v>1.9</v>
      </c>
      <c r="F13" s="215">
        <v>5</v>
      </c>
      <c r="G13" s="7">
        <v>1</v>
      </c>
      <c r="H13" s="101" t="s">
        <v>8</v>
      </c>
      <c r="I13" s="69">
        <f t="shared" si="0"/>
        <v>4.5</v>
      </c>
      <c r="J13" s="10">
        <f t="shared" si="1"/>
        <v>18.049999999999997</v>
      </c>
    </row>
    <row r="14" spans="2:10" ht="15">
      <c r="B14" s="891"/>
      <c r="C14" s="35" t="s">
        <v>24</v>
      </c>
      <c r="D14" s="12" t="s">
        <v>11</v>
      </c>
      <c r="E14" s="6">
        <v>2.11</v>
      </c>
      <c r="F14" s="215">
        <v>5</v>
      </c>
      <c r="G14" s="7">
        <v>1</v>
      </c>
      <c r="H14" s="101" t="s">
        <v>9</v>
      </c>
      <c r="I14" s="69">
        <f>IF(H14="Win",E13*F14*G14-F14*G14,-F14*G14)</f>
        <v>-5</v>
      </c>
      <c r="J14" s="10">
        <f t="shared" si="1"/>
        <v>13.049999999999997</v>
      </c>
    </row>
    <row r="15" spans="2:10" ht="15.75" thickBot="1">
      <c r="B15" s="891"/>
      <c r="C15" s="35" t="s">
        <v>15</v>
      </c>
      <c r="D15" s="12" t="s">
        <v>11</v>
      </c>
      <c r="E15" s="6">
        <v>2.53</v>
      </c>
      <c r="F15" s="215">
        <v>5</v>
      </c>
      <c r="G15" s="7">
        <v>1</v>
      </c>
      <c r="H15" s="101" t="s">
        <v>8</v>
      </c>
      <c r="I15" s="69">
        <f>IF(H15="Win",E14*F15*G15-F15*G15,-F15*G15)</f>
        <v>5.549999999999999</v>
      </c>
      <c r="J15" s="10">
        <f t="shared" si="1"/>
        <v>18.599999999999994</v>
      </c>
    </row>
    <row r="16" spans="2:10" ht="15">
      <c r="B16" s="941">
        <v>41736</v>
      </c>
      <c r="C16" s="77" t="s">
        <v>15</v>
      </c>
      <c r="D16" s="635" t="s">
        <v>11</v>
      </c>
      <c r="E16" s="79">
        <v>2.31</v>
      </c>
      <c r="F16" s="117">
        <v>5</v>
      </c>
      <c r="G16" s="244">
        <v>1</v>
      </c>
      <c r="H16" s="117" t="s">
        <v>9</v>
      </c>
      <c r="I16" s="118">
        <f t="shared" si="0"/>
        <v>-5</v>
      </c>
      <c r="J16" s="119">
        <f t="shared" si="1"/>
        <v>13.599999999999994</v>
      </c>
    </row>
    <row r="17" spans="2:10" ht="15">
      <c r="B17" s="891"/>
      <c r="C17" s="35" t="s">
        <v>22</v>
      </c>
      <c r="D17" s="12" t="s">
        <v>11</v>
      </c>
      <c r="E17" s="6">
        <v>1.67</v>
      </c>
      <c r="F17" s="215">
        <v>5</v>
      </c>
      <c r="G17" s="7">
        <v>1</v>
      </c>
      <c r="H17" s="101" t="s">
        <v>8</v>
      </c>
      <c r="I17" s="69">
        <f t="shared" si="0"/>
        <v>3.3499999999999996</v>
      </c>
      <c r="J17" s="10">
        <f t="shared" si="1"/>
        <v>16.949999999999996</v>
      </c>
    </row>
    <row r="18" spans="2:10" ht="15">
      <c r="B18" s="891"/>
      <c r="C18" s="35" t="s">
        <v>10</v>
      </c>
      <c r="D18" s="12" t="s">
        <v>11</v>
      </c>
      <c r="E18" s="6">
        <v>1.69</v>
      </c>
      <c r="F18" s="215">
        <v>5</v>
      </c>
      <c r="G18" s="7">
        <v>1</v>
      </c>
      <c r="H18" s="101" t="s">
        <v>8</v>
      </c>
      <c r="I18" s="69">
        <f t="shared" si="0"/>
        <v>3.4499999999999993</v>
      </c>
      <c r="J18" s="10">
        <f t="shared" si="1"/>
        <v>20.399999999999995</v>
      </c>
    </row>
    <row r="19" spans="2:12" ht="15">
      <c r="B19" s="891"/>
      <c r="C19" s="35" t="s">
        <v>23</v>
      </c>
      <c r="D19" s="12" t="s">
        <v>11</v>
      </c>
      <c r="E19" s="6">
        <v>2.36</v>
      </c>
      <c r="F19" s="215">
        <v>5</v>
      </c>
      <c r="G19" s="6">
        <v>1</v>
      </c>
      <c r="H19" s="101" t="s">
        <v>9</v>
      </c>
      <c r="I19" s="69">
        <f t="shared" si="0"/>
        <v>-5</v>
      </c>
      <c r="J19" s="10">
        <f t="shared" si="1"/>
        <v>15.399999999999995</v>
      </c>
      <c r="L19" s="40"/>
    </row>
    <row r="20" spans="2:10" ht="15">
      <c r="B20" s="891"/>
      <c r="C20" s="80" t="s">
        <v>25</v>
      </c>
      <c r="D20" s="12" t="s">
        <v>11</v>
      </c>
      <c r="E20" s="6">
        <v>1.7</v>
      </c>
      <c r="F20" s="215">
        <v>5</v>
      </c>
      <c r="G20" s="6">
        <v>0</v>
      </c>
      <c r="H20" s="101" t="s">
        <v>13</v>
      </c>
      <c r="I20" s="69">
        <f t="shared" si="0"/>
        <v>0</v>
      </c>
      <c r="J20" s="10">
        <f t="shared" si="1"/>
        <v>15.399999999999995</v>
      </c>
    </row>
    <row r="21" spans="2:10" ht="15.75" thickBot="1">
      <c r="B21" s="891"/>
      <c r="C21" s="35" t="s">
        <v>26</v>
      </c>
      <c r="D21" s="12" t="s">
        <v>11</v>
      </c>
      <c r="E21" s="6">
        <v>1.88</v>
      </c>
      <c r="F21" s="81">
        <v>5</v>
      </c>
      <c r="G21" s="6">
        <v>1</v>
      </c>
      <c r="H21" s="101" t="s">
        <v>9</v>
      </c>
      <c r="I21" s="69">
        <f t="shared" si="0"/>
        <v>-5</v>
      </c>
      <c r="J21" s="10">
        <f t="shared" si="1"/>
        <v>10.399999999999995</v>
      </c>
    </row>
    <row r="22" spans="2:10" ht="15">
      <c r="B22" s="893">
        <v>41737</v>
      </c>
      <c r="C22" s="33" t="s">
        <v>15</v>
      </c>
      <c r="D22" s="20" t="s">
        <v>11</v>
      </c>
      <c r="E22" s="21">
        <v>2.14</v>
      </c>
      <c r="F22" s="27">
        <v>5</v>
      </c>
      <c r="G22" s="21">
        <v>1</v>
      </c>
      <c r="H22" s="102" t="s">
        <v>8</v>
      </c>
      <c r="I22" s="68">
        <f t="shared" si="0"/>
        <v>5.700000000000001</v>
      </c>
      <c r="J22" s="28">
        <f t="shared" si="1"/>
        <v>16.099999999999994</v>
      </c>
    </row>
    <row r="23" spans="2:10" ht="15">
      <c r="B23" s="895"/>
      <c r="C23" s="35" t="s">
        <v>27</v>
      </c>
      <c r="D23" s="12" t="s">
        <v>11</v>
      </c>
      <c r="E23" s="6">
        <v>1.72</v>
      </c>
      <c r="F23" s="215">
        <v>5</v>
      </c>
      <c r="G23" s="6">
        <v>1</v>
      </c>
      <c r="H23" s="101" t="s">
        <v>8</v>
      </c>
      <c r="I23" s="69">
        <f t="shared" si="0"/>
        <v>3.5999999999999996</v>
      </c>
      <c r="J23" s="10">
        <f t="shared" si="1"/>
        <v>19.699999999999996</v>
      </c>
    </row>
    <row r="24" spans="2:10" ht="15">
      <c r="B24" s="895"/>
      <c r="C24" s="35" t="s">
        <v>29</v>
      </c>
      <c r="D24" s="12" t="s">
        <v>11</v>
      </c>
      <c r="E24" s="6">
        <v>2.25</v>
      </c>
      <c r="F24" s="215">
        <v>5</v>
      </c>
      <c r="G24" s="6">
        <v>1</v>
      </c>
      <c r="H24" s="101" t="s">
        <v>8</v>
      </c>
      <c r="I24" s="69">
        <f t="shared" si="0"/>
        <v>6.25</v>
      </c>
      <c r="J24" s="10">
        <f t="shared" si="1"/>
        <v>25.949999999999996</v>
      </c>
    </row>
    <row r="25" spans="2:10" ht="15">
      <c r="B25" s="895"/>
      <c r="C25" s="35" t="s">
        <v>25</v>
      </c>
      <c r="D25" s="12" t="s">
        <v>11</v>
      </c>
      <c r="E25" s="6">
        <v>1.69</v>
      </c>
      <c r="F25" s="215">
        <v>5</v>
      </c>
      <c r="G25" s="6">
        <v>1</v>
      </c>
      <c r="H25" s="101" t="s">
        <v>8</v>
      </c>
      <c r="I25" s="69">
        <f t="shared" si="0"/>
        <v>3.4499999999999993</v>
      </c>
      <c r="J25" s="10">
        <f t="shared" si="1"/>
        <v>29.399999999999995</v>
      </c>
    </row>
    <row r="26" spans="2:10" ht="15.75" thickBot="1">
      <c r="B26" s="894"/>
      <c r="C26" s="36" t="s">
        <v>28</v>
      </c>
      <c r="D26" s="22" t="s">
        <v>11</v>
      </c>
      <c r="E26" s="23">
        <v>1.73</v>
      </c>
      <c r="F26" s="56">
        <v>5</v>
      </c>
      <c r="G26" s="112">
        <v>1</v>
      </c>
      <c r="H26" s="100" t="s">
        <v>8</v>
      </c>
      <c r="I26" s="70">
        <f t="shared" si="0"/>
        <v>3.6500000000000004</v>
      </c>
      <c r="J26" s="29">
        <f t="shared" si="1"/>
        <v>33.05</v>
      </c>
    </row>
    <row r="27" spans="2:10" ht="15">
      <c r="B27" s="890">
        <v>41738</v>
      </c>
      <c r="C27" s="33" t="s">
        <v>10</v>
      </c>
      <c r="D27" s="20" t="s">
        <v>11</v>
      </c>
      <c r="E27" s="21">
        <v>1.76</v>
      </c>
      <c r="F27" s="216">
        <v>5</v>
      </c>
      <c r="G27" s="45">
        <v>1</v>
      </c>
      <c r="H27" s="102" t="s">
        <v>8</v>
      </c>
      <c r="I27" s="68">
        <f t="shared" si="0"/>
        <v>3.8000000000000007</v>
      </c>
      <c r="J27" s="28">
        <f t="shared" si="1"/>
        <v>36.849999999999994</v>
      </c>
    </row>
    <row r="28" spans="2:10" ht="15">
      <c r="B28" s="891"/>
      <c r="C28" s="35" t="s">
        <v>28</v>
      </c>
      <c r="D28" s="12" t="s">
        <v>11</v>
      </c>
      <c r="E28" s="6">
        <v>1.7</v>
      </c>
      <c r="F28" s="215">
        <v>5</v>
      </c>
      <c r="G28" s="7">
        <v>1</v>
      </c>
      <c r="H28" s="101" t="s">
        <v>9</v>
      </c>
      <c r="I28" s="69">
        <f t="shared" si="0"/>
        <v>-5</v>
      </c>
      <c r="J28" s="10">
        <f t="shared" si="1"/>
        <v>31.849999999999994</v>
      </c>
    </row>
    <row r="29" spans="2:10" ht="15">
      <c r="B29" s="891"/>
      <c r="C29" s="35" t="s">
        <v>30</v>
      </c>
      <c r="D29" s="12" t="s">
        <v>11</v>
      </c>
      <c r="E29" s="6">
        <v>2.03</v>
      </c>
      <c r="F29" s="215">
        <v>5</v>
      </c>
      <c r="G29" s="7">
        <v>1</v>
      </c>
      <c r="H29" s="101" t="s">
        <v>8</v>
      </c>
      <c r="I29" s="69">
        <f t="shared" si="0"/>
        <v>5.149999999999999</v>
      </c>
      <c r="J29" s="10">
        <f t="shared" si="1"/>
        <v>36.99999999999999</v>
      </c>
    </row>
    <row r="30" spans="2:10" ht="15">
      <c r="B30" s="891"/>
      <c r="C30" s="35" t="s">
        <v>29</v>
      </c>
      <c r="D30" s="12" t="s">
        <v>11</v>
      </c>
      <c r="E30" s="6">
        <v>2.23</v>
      </c>
      <c r="F30" s="81">
        <v>5</v>
      </c>
      <c r="G30" s="7">
        <v>1</v>
      </c>
      <c r="H30" s="101" t="s">
        <v>9</v>
      </c>
      <c r="I30" s="69">
        <f t="shared" si="0"/>
        <v>-5</v>
      </c>
      <c r="J30" s="10">
        <f t="shared" si="1"/>
        <v>31.999999999999993</v>
      </c>
    </row>
    <row r="31" spans="2:10" ht="15.75" thickBot="1">
      <c r="B31" s="892"/>
      <c r="C31" s="36" t="s">
        <v>15</v>
      </c>
      <c r="D31" s="22" t="s">
        <v>11</v>
      </c>
      <c r="E31" s="23">
        <v>2.46</v>
      </c>
      <c r="F31" s="214">
        <v>5</v>
      </c>
      <c r="G31" s="112">
        <v>1</v>
      </c>
      <c r="H31" s="100" t="s">
        <v>8</v>
      </c>
      <c r="I31" s="70">
        <f t="shared" si="0"/>
        <v>7.300000000000001</v>
      </c>
      <c r="J31" s="29">
        <f t="shared" si="1"/>
        <v>39.3</v>
      </c>
    </row>
    <row r="32" spans="2:10" ht="15">
      <c r="B32" s="942">
        <v>41746</v>
      </c>
      <c r="C32" s="33" t="s">
        <v>31</v>
      </c>
      <c r="D32" s="20" t="s">
        <v>11</v>
      </c>
      <c r="E32" s="21">
        <v>2.09</v>
      </c>
      <c r="F32" s="216">
        <v>5</v>
      </c>
      <c r="G32" s="45">
        <v>1</v>
      </c>
      <c r="H32" s="102" t="s">
        <v>9</v>
      </c>
      <c r="I32" s="68">
        <f t="shared" si="0"/>
        <v>-5</v>
      </c>
      <c r="J32" s="28">
        <f t="shared" si="1"/>
        <v>34.3</v>
      </c>
    </row>
    <row r="33" spans="2:10" ht="15">
      <c r="B33" s="943"/>
      <c r="C33" s="35" t="s">
        <v>27</v>
      </c>
      <c r="D33" s="12" t="s">
        <v>11</v>
      </c>
      <c r="E33" s="6">
        <v>1.83</v>
      </c>
      <c r="F33" s="215">
        <v>5</v>
      </c>
      <c r="G33" s="7">
        <v>1</v>
      </c>
      <c r="H33" s="101" t="s">
        <v>9</v>
      </c>
      <c r="I33" s="69">
        <f t="shared" si="0"/>
        <v>-5</v>
      </c>
      <c r="J33" s="10">
        <f t="shared" si="1"/>
        <v>29.299999999999997</v>
      </c>
    </row>
    <row r="34" spans="2:10" ht="15">
      <c r="B34" s="943"/>
      <c r="C34" s="35" t="s">
        <v>32</v>
      </c>
      <c r="D34" s="12" t="s">
        <v>11</v>
      </c>
      <c r="E34" s="6">
        <v>1.76</v>
      </c>
      <c r="F34" s="215">
        <v>5</v>
      </c>
      <c r="G34" s="7">
        <v>1</v>
      </c>
      <c r="H34" s="101" t="s">
        <v>9</v>
      </c>
      <c r="I34" s="69">
        <f t="shared" si="0"/>
        <v>-5</v>
      </c>
      <c r="J34" s="10">
        <f t="shared" si="1"/>
        <v>24.299999999999997</v>
      </c>
    </row>
    <row r="35" spans="2:10" ht="15.75" thickBot="1">
      <c r="B35" s="944"/>
      <c r="C35" s="36" t="s">
        <v>30</v>
      </c>
      <c r="D35" s="22" t="s">
        <v>11</v>
      </c>
      <c r="E35" s="23">
        <v>1.77</v>
      </c>
      <c r="F35" s="82">
        <v>5</v>
      </c>
      <c r="G35" s="112">
        <v>1</v>
      </c>
      <c r="H35" s="100" t="s">
        <v>8</v>
      </c>
      <c r="I35" s="70">
        <f t="shared" si="0"/>
        <v>3.8499999999999996</v>
      </c>
      <c r="J35" s="29">
        <f t="shared" si="1"/>
        <v>28.15</v>
      </c>
    </row>
    <row r="36" spans="2:10" ht="15">
      <c r="B36" s="890">
        <v>41747</v>
      </c>
      <c r="C36" s="33" t="s">
        <v>15</v>
      </c>
      <c r="D36" s="20" t="s">
        <v>11</v>
      </c>
      <c r="E36" s="21">
        <v>2.14</v>
      </c>
      <c r="F36" s="216">
        <v>5</v>
      </c>
      <c r="G36" s="45">
        <v>1</v>
      </c>
      <c r="H36" s="102" t="s">
        <v>8</v>
      </c>
      <c r="I36" s="68">
        <f t="shared" si="0"/>
        <v>5.700000000000001</v>
      </c>
      <c r="J36" s="28">
        <f t="shared" si="1"/>
        <v>33.85</v>
      </c>
    </row>
    <row r="37" spans="2:10" ht="15">
      <c r="B37" s="891"/>
      <c r="C37" s="35" t="s">
        <v>31</v>
      </c>
      <c r="D37" s="12" t="s">
        <v>11</v>
      </c>
      <c r="E37" s="6">
        <v>2.12</v>
      </c>
      <c r="F37" s="215">
        <v>5</v>
      </c>
      <c r="G37" s="7">
        <v>1</v>
      </c>
      <c r="H37" s="101" t="s">
        <v>9</v>
      </c>
      <c r="I37" s="69">
        <f t="shared" si="0"/>
        <v>-5</v>
      </c>
      <c r="J37" s="10">
        <f t="shared" si="1"/>
        <v>28.85</v>
      </c>
    </row>
    <row r="38" spans="2:10" ht="15">
      <c r="B38" s="891"/>
      <c r="C38" s="35" t="s">
        <v>33</v>
      </c>
      <c r="D38" s="12" t="s">
        <v>11</v>
      </c>
      <c r="E38" s="6">
        <v>2.26</v>
      </c>
      <c r="F38" s="215">
        <v>5</v>
      </c>
      <c r="G38" s="7">
        <v>1</v>
      </c>
      <c r="H38" s="101" t="s">
        <v>9</v>
      </c>
      <c r="I38" s="69">
        <f t="shared" si="0"/>
        <v>-5</v>
      </c>
      <c r="J38" s="10">
        <f t="shared" si="1"/>
        <v>23.85</v>
      </c>
    </row>
    <row r="39" spans="2:10" ht="15">
      <c r="B39" s="891"/>
      <c r="C39" s="35" t="s">
        <v>10</v>
      </c>
      <c r="D39" s="12" t="s">
        <v>11</v>
      </c>
      <c r="E39" s="6">
        <v>1.48</v>
      </c>
      <c r="F39" s="215">
        <v>5</v>
      </c>
      <c r="G39" s="7">
        <v>1</v>
      </c>
      <c r="H39" s="101" t="s">
        <v>8</v>
      </c>
      <c r="I39" s="69">
        <f t="shared" si="0"/>
        <v>2.4000000000000004</v>
      </c>
      <c r="J39" s="10">
        <f t="shared" si="1"/>
        <v>26.25</v>
      </c>
    </row>
    <row r="40" spans="2:10" ht="15.75" thickBot="1">
      <c r="B40" s="892"/>
      <c r="C40" s="36" t="s">
        <v>32</v>
      </c>
      <c r="D40" s="22" t="s">
        <v>11</v>
      </c>
      <c r="E40" s="23">
        <v>1.91</v>
      </c>
      <c r="F40" s="214">
        <v>5</v>
      </c>
      <c r="G40" s="112">
        <v>1</v>
      </c>
      <c r="H40" s="100" t="s">
        <v>8</v>
      </c>
      <c r="I40" s="70">
        <f t="shared" si="0"/>
        <v>4.549999999999999</v>
      </c>
      <c r="J40" s="29">
        <f t="shared" si="1"/>
        <v>30.799999999999997</v>
      </c>
    </row>
    <row r="41" spans="2:10" ht="15">
      <c r="B41" s="893">
        <v>41748</v>
      </c>
      <c r="C41" s="33" t="s">
        <v>34</v>
      </c>
      <c r="D41" s="20" t="s">
        <v>11</v>
      </c>
      <c r="E41" s="21">
        <v>2.26</v>
      </c>
      <c r="F41" s="216">
        <v>5</v>
      </c>
      <c r="G41" s="45">
        <v>1</v>
      </c>
      <c r="H41" s="102" t="s">
        <v>9</v>
      </c>
      <c r="I41" s="68">
        <f t="shared" si="0"/>
        <v>-5</v>
      </c>
      <c r="J41" s="28">
        <f t="shared" si="1"/>
        <v>25.799999999999997</v>
      </c>
    </row>
    <row r="42" spans="2:10" ht="15">
      <c r="B42" s="895"/>
      <c r="C42" s="35" t="s">
        <v>33</v>
      </c>
      <c r="D42" s="12" t="s">
        <v>11</v>
      </c>
      <c r="E42" s="6">
        <v>2.26</v>
      </c>
      <c r="F42" s="215">
        <v>5</v>
      </c>
      <c r="G42" s="7">
        <v>1</v>
      </c>
      <c r="H42" s="101" t="s">
        <v>9</v>
      </c>
      <c r="I42" s="69">
        <f t="shared" si="0"/>
        <v>-5</v>
      </c>
      <c r="J42" s="10">
        <f t="shared" si="1"/>
        <v>20.799999999999997</v>
      </c>
    </row>
    <row r="43" spans="2:10" ht="15">
      <c r="B43" s="895"/>
      <c r="C43" s="35" t="s">
        <v>23</v>
      </c>
      <c r="D43" s="12" t="s">
        <v>11</v>
      </c>
      <c r="E43" s="6">
        <v>1.71</v>
      </c>
      <c r="F43" s="215">
        <v>5</v>
      </c>
      <c r="G43" s="7">
        <v>1</v>
      </c>
      <c r="H43" s="101" t="s">
        <v>9</v>
      </c>
      <c r="I43" s="69">
        <f t="shared" si="0"/>
        <v>-5</v>
      </c>
      <c r="J43" s="10">
        <f t="shared" si="1"/>
        <v>15.799999999999997</v>
      </c>
    </row>
    <row r="44" spans="2:10" ht="15">
      <c r="B44" s="895"/>
      <c r="C44" s="35" t="s">
        <v>10</v>
      </c>
      <c r="D44" s="12" t="s">
        <v>11</v>
      </c>
      <c r="E44" s="6">
        <v>1.49</v>
      </c>
      <c r="F44" s="215">
        <v>5</v>
      </c>
      <c r="G44" s="7">
        <v>1</v>
      </c>
      <c r="H44" s="101" t="s">
        <v>8</v>
      </c>
      <c r="I44" s="69">
        <f t="shared" si="0"/>
        <v>2.45</v>
      </c>
      <c r="J44" s="10">
        <f t="shared" si="1"/>
        <v>18.249999999999996</v>
      </c>
    </row>
    <row r="45" spans="2:10" ht="15">
      <c r="B45" s="895"/>
      <c r="C45" s="35" t="s">
        <v>35</v>
      </c>
      <c r="D45" s="12" t="s">
        <v>11</v>
      </c>
      <c r="E45" s="6">
        <v>2.3</v>
      </c>
      <c r="F45" s="215">
        <v>5</v>
      </c>
      <c r="G45" s="7">
        <v>1</v>
      </c>
      <c r="H45" s="101" t="s">
        <v>9</v>
      </c>
      <c r="I45" s="69">
        <f t="shared" si="0"/>
        <v>-5</v>
      </c>
      <c r="J45" s="10">
        <f t="shared" si="1"/>
        <v>13.249999999999996</v>
      </c>
    </row>
    <row r="46" spans="2:10" ht="15.75" thickBot="1">
      <c r="B46" s="894"/>
      <c r="C46" s="36" t="s">
        <v>36</v>
      </c>
      <c r="D46" s="22" t="s">
        <v>11</v>
      </c>
      <c r="E46" s="23">
        <v>1.8</v>
      </c>
      <c r="F46" s="214">
        <v>5</v>
      </c>
      <c r="G46" s="112">
        <v>1</v>
      </c>
      <c r="H46" s="100" t="s">
        <v>9</v>
      </c>
      <c r="I46" s="70">
        <f t="shared" si="0"/>
        <v>-5</v>
      </c>
      <c r="J46" s="29">
        <f t="shared" si="1"/>
        <v>8.249999999999996</v>
      </c>
    </row>
    <row r="47" spans="2:10" ht="15">
      <c r="B47" s="890">
        <v>41760</v>
      </c>
      <c r="C47" s="33" t="s">
        <v>26</v>
      </c>
      <c r="D47" s="20" t="s">
        <v>11</v>
      </c>
      <c r="E47" s="21">
        <v>2.45</v>
      </c>
      <c r="F47" s="216">
        <v>5</v>
      </c>
      <c r="G47" s="45">
        <v>1</v>
      </c>
      <c r="H47" s="102" t="s">
        <v>8</v>
      </c>
      <c r="I47" s="68">
        <f t="shared" si="0"/>
        <v>7.25</v>
      </c>
      <c r="J47" s="28">
        <f t="shared" si="1"/>
        <v>15.499999999999996</v>
      </c>
    </row>
    <row r="48" spans="2:10" ht="15.75" thickBot="1">
      <c r="B48" s="892"/>
      <c r="C48" s="36" t="s">
        <v>37</v>
      </c>
      <c r="D48" s="22" t="s">
        <v>11</v>
      </c>
      <c r="E48" s="23">
        <v>2.04</v>
      </c>
      <c r="F48" s="214">
        <v>5</v>
      </c>
      <c r="G48" s="112">
        <v>1</v>
      </c>
      <c r="H48" s="100" t="s">
        <v>9</v>
      </c>
      <c r="I48" s="70">
        <f t="shared" si="0"/>
        <v>-5</v>
      </c>
      <c r="J48" s="29">
        <f t="shared" si="1"/>
        <v>10.499999999999996</v>
      </c>
    </row>
    <row r="49" spans="2:10" ht="15">
      <c r="B49" s="890">
        <v>41761</v>
      </c>
      <c r="C49" s="33" t="s">
        <v>25</v>
      </c>
      <c r="D49" s="20" t="s">
        <v>11</v>
      </c>
      <c r="E49" s="21">
        <v>1.68</v>
      </c>
      <c r="F49" s="83">
        <v>5</v>
      </c>
      <c r="G49" s="245">
        <v>1</v>
      </c>
      <c r="H49" s="102" t="s">
        <v>8</v>
      </c>
      <c r="I49" s="68">
        <f t="shared" si="0"/>
        <v>3.4000000000000004</v>
      </c>
      <c r="J49" s="28">
        <f t="shared" si="1"/>
        <v>13.899999999999997</v>
      </c>
    </row>
    <row r="50" spans="2:10" ht="15">
      <c r="B50" s="891"/>
      <c r="C50" s="35" t="s">
        <v>35</v>
      </c>
      <c r="D50" s="12" t="s">
        <v>11</v>
      </c>
      <c r="E50" s="6">
        <v>2.24</v>
      </c>
      <c r="F50" s="81">
        <v>5</v>
      </c>
      <c r="G50" s="246">
        <v>1</v>
      </c>
      <c r="H50" s="101" t="s">
        <v>9</v>
      </c>
      <c r="I50" s="69">
        <f t="shared" si="0"/>
        <v>-5</v>
      </c>
      <c r="J50" s="10">
        <f t="shared" si="1"/>
        <v>8.899999999999997</v>
      </c>
    </row>
    <row r="51" spans="2:10" ht="15">
      <c r="B51" s="891"/>
      <c r="C51" s="35" t="s">
        <v>38</v>
      </c>
      <c r="D51" s="12" t="s">
        <v>11</v>
      </c>
      <c r="E51" s="6">
        <v>2.04</v>
      </c>
      <c r="F51" s="81">
        <v>5</v>
      </c>
      <c r="G51" s="246">
        <v>1</v>
      </c>
      <c r="H51" s="101" t="s">
        <v>8</v>
      </c>
      <c r="I51" s="69">
        <f t="shared" si="0"/>
        <v>5.199999999999999</v>
      </c>
      <c r="J51" s="10">
        <f t="shared" si="1"/>
        <v>14.099999999999996</v>
      </c>
    </row>
    <row r="52" spans="2:10" ht="15">
      <c r="B52" s="891"/>
      <c r="C52" s="35" t="s">
        <v>10</v>
      </c>
      <c r="D52" s="12" t="s">
        <v>11</v>
      </c>
      <c r="E52" s="6">
        <v>2.13</v>
      </c>
      <c r="F52" s="81">
        <v>5</v>
      </c>
      <c r="G52" s="247">
        <v>1</v>
      </c>
      <c r="H52" s="101" t="s">
        <v>9</v>
      </c>
      <c r="I52" s="69">
        <f t="shared" si="0"/>
        <v>-5</v>
      </c>
      <c r="J52" s="10">
        <f t="shared" si="1"/>
        <v>9.099999999999996</v>
      </c>
    </row>
    <row r="53" spans="2:10" ht="15">
      <c r="B53" s="891"/>
      <c r="C53" s="35" t="s">
        <v>15</v>
      </c>
      <c r="D53" s="12" t="s">
        <v>11</v>
      </c>
      <c r="E53" s="6">
        <v>2</v>
      </c>
      <c r="F53" s="81">
        <v>5</v>
      </c>
      <c r="G53" s="247">
        <v>1</v>
      </c>
      <c r="H53" s="101" t="s">
        <v>8</v>
      </c>
      <c r="I53" s="69">
        <f t="shared" si="0"/>
        <v>5</v>
      </c>
      <c r="J53" s="10">
        <f t="shared" si="1"/>
        <v>14.099999999999996</v>
      </c>
    </row>
    <row r="54" spans="2:10" ht="15.75" thickBot="1">
      <c r="B54" s="892"/>
      <c r="C54" s="36" t="s">
        <v>39</v>
      </c>
      <c r="D54" s="22" t="s">
        <v>11</v>
      </c>
      <c r="E54" s="23">
        <v>2.22</v>
      </c>
      <c r="F54" s="84">
        <v>5</v>
      </c>
      <c r="G54" s="248">
        <v>1</v>
      </c>
      <c r="H54" s="100" t="s">
        <v>8</v>
      </c>
      <c r="I54" s="70">
        <f t="shared" si="0"/>
        <v>6.100000000000001</v>
      </c>
      <c r="J54" s="29">
        <f t="shared" si="1"/>
        <v>20.199999999999996</v>
      </c>
    </row>
    <row r="55" spans="2:10" ht="15">
      <c r="B55" s="890">
        <v>41762</v>
      </c>
      <c r="C55" s="33" t="s">
        <v>15</v>
      </c>
      <c r="D55" s="20" t="s">
        <v>11</v>
      </c>
      <c r="E55" s="21">
        <v>1.79</v>
      </c>
      <c r="F55" s="83">
        <v>5</v>
      </c>
      <c r="G55" s="249">
        <v>1</v>
      </c>
      <c r="H55" s="102" t="s">
        <v>9</v>
      </c>
      <c r="I55" s="68">
        <f t="shared" si="0"/>
        <v>-5</v>
      </c>
      <c r="J55" s="28">
        <f t="shared" si="1"/>
        <v>15.199999999999996</v>
      </c>
    </row>
    <row r="56" spans="2:10" ht="15">
      <c r="B56" s="891"/>
      <c r="C56" s="35" t="s">
        <v>25</v>
      </c>
      <c r="D56" s="12" t="s">
        <v>11</v>
      </c>
      <c r="E56" s="6">
        <v>1.61</v>
      </c>
      <c r="F56" s="81">
        <v>5</v>
      </c>
      <c r="G56" s="247">
        <v>1</v>
      </c>
      <c r="H56" s="101" t="s">
        <v>8</v>
      </c>
      <c r="I56" s="69">
        <f t="shared" si="0"/>
        <v>3.0500000000000007</v>
      </c>
      <c r="J56" s="10">
        <f t="shared" si="1"/>
        <v>18.249999999999996</v>
      </c>
    </row>
    <row r="57" spans="2:10" ht="15">
      <c r="B57" s="891"/>
      <c r="C57" s="35" t="s">
        <v>38</v>
      </c>
      <c r="D57" s="12" t="s">
        <v>11</v>
      </c>
      <c r="E57" s="6">
        <v>2</v>
      </c>
      <c r="F57" s="81">
        <v>5</v>
      </c>
      <c r="G57" s="247">
        <v>1</v>
      </c>
      <c r="H57" s="101" t="s">
        <v>9</v>
      </c>
      <c r="I57" s="69">
        <f t="shared" si="0"/>
        <v>-5</v>
      </c>
      <c r="J57" s="10">
        <f t="shared" si="1"/>
        <v>13.249999999999996</v>
      </c>
    </row>
    <row r="58" spans="2:10" ht="15">
      <c r="B58" s="891"/>
      <c r="C58" s="35" t="s">
        <v>37</v>
      </c>
      <c r="D58" s="12" t="s">
        <v>11</v>
      </c>
      <c r="E58" s="6">
        <v>2.04</v>
      </c>
      <c r="F58" s="81">
        <v>5</v>
      </c>
      <c r="G58" s="247">
        <v>1</v>
      </c>
      <c r="H58" s="101" t="s">
        <v>9</v>
      </c>
      <c r="I58" s="69">
        <f t="shared" si="0"/>
        <v>-5</v>
      </c>
      <c r="J58" s="10">
        <f t="shared" si="1"/>
        <v>8.249999999999996</v>
      </c>
    </row>
    <row r="59" spans="2:10" ht="15.75" thickBot="1">
      <c r="B59" s="892"/>
      <c r="C59" s="36" t="s">
        <v>29</v>
      </c>
      <c r="D59" s="22" t="s">
        <v>11</v>
      </c>
      <c r="E59" s="23">
        <v>2.28</v>
      </c>
      <c r="F59" s="82">
        <v>5</v>
      </c>
      <c r="G59" s="112">
        <v>1</v>
      </c>
      <c r="H59" s="100" t="s">
        <v>9</v>
      </c>
      <c r="I59" s="70">
        <f t="shared" si="0"/>
        <v>-5</v>
      </c>
      <c r="J59" s="29">
        <f t="shared" si="1"/>
        <v>3.2499999999999964</v>
      </c>
    </row>
    <row r="60" spans="2:10" ht="15">
      <c r="B60" s="890">
        <v>41763</v>
      </c>
      <c r="C60" s="33" t="s">
        <v>25</v>
      </c>
      <c r="D60" s="20" t="s">
        <v>11</v>
      </c>
      <c r="E60" s="21">
        <v>1.65</v>
      </c>
      <c r="F60" s="83">
        <v>5</v>
      </c>
      <c r="G60" s="249">
        <v>1</v>
      </c>
      <c r="H60" s="102" t="s">
        <v>9</v>
      </c>
      <c r="I60" s="68">
        <f t="shared" si="0"/>
        <v>-5</v>
      </c>
      <c r="J60" s="28">
        <f t="shared" si="1"/>
        <v>-1.7500000000000036</v>
      </c>
    </row>
    <row r="61" spans="2:10" ht="15">
      <c r="B61" s="891"/>
      <c r="C61" s="35" t="s">
        <v>12</v>
      </c>
      <c r="D61" s="12" t="s">
        <v>11</v>
      </c>
      <c r="E61" s="6">
        <v>2.56</v>
      </c>
      <c r="F61" s="81">
        <v>5</v>
      </c>
      <c r="G61" s="247">
        <v>1</v>
      </c>
      <c r="H61" s="101" t="s">
        <v>9</v>
      </c>
      <c r="I61" s="69">
        <f t="shared" si="0"/>
        <v>-5</v>
      </c>
      <c r="J61" s="10">
        <f t="shared" si="1"/>
        <v>-6.7500000000000036</v>
      </c>
    </row>
    <row r="62" spans="2:10" ht="15">
      <c r="B62" s="891"/>
      <c r="C62" s="35" t="s">
        <v>10</v>
      </c>
      <c r="D62" s="12" t="s">
        <v>11</v>
      </c>
      <c r="E62" s="6">
        <v>1.99</v>
      </c>
      <c r="F62" s="81">
        <v>5</v>
      </c>
      <c r="G62" s="247">
        <v>1</v>
      </c>
      <c r="H62" s="101" t="s">
        <v>8</v>
      </c>
      <c r="I62" s="69">
        <f t="shared" si="0"/>
        <v>4.949999999999999</v>
      </c>
      <c r="J62" s="10">
        <f t="shared" si="1"/>
        <v>-1.8000000000000043</v>
      </c>
    </row>
    <row r="63" spans="2:10" ht="15">
      <c r="B63" s="891"/>
      <c r="C63" s="35" t="s">
        <v>37</v>
      </c>
      <c r="D63" s="12" t="s">
        <v>11</v>
      </c>
      <c r="E63" s="6">
        <v>2.11</v>
      </c>
      <c r="F63" s="81">
        <v>5</v>
      </c>
      <c r="G63" s="247">
        <v>1</v>
      </c>
      <c r="H63" s="101" t="s">
        <v>9</v>
      </c>
      <c r="I63" s="69">
        <f t="shared" si="0"/>
        <v>-5</v>
      </c>
      <c r="J63" s="10">
        <f t="shared" si="1"/>
        <v>-6.800000000000004</v>
      </c>
    </row>
    <row r="64" spans="2:12" ht="15.75" thickBot="1">
      <c r="B64" s="892"/>
      <c r="C64" s="36" t="s">
        <v>15</v>
      </c>
      <c r="D64" s="22" t="s">
        <v>11</v>
      </c>
      <c r="E64" s="23">
        <v>1.98</v>
      </c>
      <c r="F64" s="82">
        <v>5</v>
      </c>
      <c r="G64" s="248">
        <v>1</v>
      </c>
      <c r="H64" s="100" t="s">
        <v>9</v>
      </c>
      <c r="I64" s="70">
        <f t="shared" si="0"/>
        <v>-5</v>
      </c>
      <c r="J64" s="29">
        <f t="shared" si="1"/>
        <v>-11.800000000000004</v>
      </c>
      <c r="L64" s="40"/>
    </row>
    <row r="65" spans="2:10" ht="15">
      <c r="B65" s="890">
        <v>41764</v>
      </c>
      <c r="C65" s="33" t="s">
        <v>12</v>
      </c>
      <c r="D65" s="20" t="s">
        <v>11</v>
      </c>
      <c r="E65" s="21">
        <v>1.93</v>
      </c>
      <c r="F65" s="83">
        <v>5</v>
      </c>
      <c r="G65" s="245">
        <v>1</v>
      </c>
      <c r="H65" s="102" t="s">
        <v>9</v>
      </c>
      <c r="I65" s="68">
        <f t="shared" si="0"/>
        <v>-5</v>
      </c>
      <c r="J65" s="28">
        <f t="shared" si="1"/>
        <v>-16.800000000000004</v>
      </c>
    </row>
    <row r="66" spans="2:10" ht="15">
      <c r="B66" s="891"/>
      <c r="C66" s="35" t="s">
        <v>40</v>
      </c>
      <c r="D66" s="12" t="s">
        <v>11</v>
      </c>
      <c r="E66" s="6">
        <v>2.03</v>
      </c>
      <c r="F66" s="81">
        <v>5</v>
      </c>
      <c r="G66" s="246">
        <v>1</v>
      </c>
      <c r="H66" s="101" t="s">
        <v>8</v>
      </c>
      <c r="I66" s="69">
        <f t="shared" si="0"/>
        <v>5.149999999999999</v>
      </c>
      <c r="J66" s="10">
        <f t="shared" si="1"/>
        <v>-11.650000000000006</v>
      </c>
    </row>
    <row r="67" spans="2:10" ht="15">
      <c r="B67" s="891"/>
      <c r="C67" s="35" t="s">
        <v>33</v>
      </c>
      <c r="D67" s="12" t="s">
        <v>11</v>
      </c>
      <c r="E67" s="6">
        <v>2.35</v>
      </c>
      <c r="F67" s="81">
        <v>5</v>
      </c>
      <c r="G67" s="246">
        <v>1</v>
      </c>
      <c r="H67" s="101" t="s">
        <v>8</v>
      </c>
      <c r="I67" s="69">
        <f t="shared" si="0"/>
        <v>6.75</v>
      </c>
      <c r="J67" s="10">
        <f t="shared" si="1"/>
        <v>-4.900000000000006</v>
      </c>
    </row>
    <row r="68" spans="2:10" ht="15.75" thickBot="1">
      <c r="B68" s="892"/>
      <c r="C68" s="36" t="s">
        <v>41</v>
      </c>
      <c r="D68" s="22" t="s">
        <v>11</v>
      </c>
      <c r="E68" s="23">
        <v>2.19</v>
      </c>
      <c r="F68" s="82">
        <v>5</v>
      </c>
      <c r="G68" s="112">
        <v>1</v>
      </c>
      <c r="H68" s="100" t="s">
        <v>9</v>
      </c>
      <c r="I68" s="70">
        <f aca="true" t="shared" si="2" ref="I68:I127">IF(H68="Win",E68*F68*G68-F68*G68,-F68*G68)</f>
        <v>-5</v>
      </c>
      <c r="J68" s="29">
        <f>J67+I68</f>
        <v>-9.900000000000006</v>
      </c>
    </row>
    <row r="69" spans="2:10" ht="15">
      <c r="B69" s="938">
        <v>41765</v>
      </c>
      <c r="C69" s="35" t="s">
        <v>12</v>
      </c>
      <c r="D69" s="12" t="s">
        <v>11</v>
      </c>
      <c r="E69" s="6">
        <v>1.58</v>
      </c>
      <c r="F69" s="81">
        <v>5</v>
      </c>
      <c r="G69" s="246">
        <v>1</v>
      </c>
      <c r="H69" s="101" t="s">
        <v>8</v>
      </c>
      <c r="I69" s="69">
        <f t="shared" si="2"/>
        <v>2.9000000000000004</v>
      </c>
      <c r="J69" s="10">
        <f>J68+I69</f>
        <v>-7.000000000000005</v>
      </c>
    </row>
    <row r="70" spans="2:10" ht="15">
      <c r="B70" s="895"/>
      <c r="C70" s="35" t="s">
        <v>40</v>
      </c>
      <c r="D70" s="12" t="s">
        <v>11</v>
      </c>
      <c r="E70" s="6">
        <v>2.04</v>
      </c>
      <c r="F70" s="81">
        <v>5</v>
      </c>
      <c r="G70" s="246">
        <v>1</v>
      </c>
      <c r="H70" s="101" t="s">
        <v>8</v>
      </c>
      <c r="I70" s="69">
        <f t="shared" si="2"/>
        <v>5.199999999999999</v>
      </c>
      <c r="J70" s="10">
        <f aca="true" t="shared" si="3" ref="J70:J127">J69+I70</f>
        <v>-1.800000000000006</v>
      </c>
    </row>
    <row r="71" spans="2:10" ht="15">
      <c r="B71" s="895"/>
      <c r="C71" s="35" t="s">
        <v>43</v>
      </c>
      <c r="D71" s="12" t="s">
        <v>11</v>
      </c>
      <c r="E71" s="6">
        <v>2.22</v>
      </c>
      <c r="F71" s="81">
        <v>5</v>
      </c>
      <c r="G71" s="246">
        <v>1</v>
      </c>
      <c r="H71" s="101" t="s">
        <v>9</v>
      </c>
      <c r="I71" s="69">
        <f t="shared" si="2"/>
        <v>-5</v>
      </c>
      <c r="J71" s="10">
        <f>J70+I71</f>
        <v>-6.800000000000006</v>
      </c>
    </row>
    <row r="72" spans="2:10" ht="15">
      <c r="B72" s="895"/>
      <c r="C72" s="35" t="s">
        <v>41</v>
      </c>
      <c r="D72" s="12" t="s">
        <v>11</v>
      </c>
      <c r="E72" s="6">
        <v>2.1</v>
      </c>
      <c r="F72" s="81">
        <v>5</v>
      </c>
      <c r="G72" s="246">
        <v>1</v>
      </c>
      <c r="H72" s="101" t="s">
        <v>9</v>
      </c>
      <c r="I72" s="69">
        <f t="shared" si="2"/>
        <v>-5</v>
      </c>
      <c r="J72" s="10">
        <f t="shared" si="3"/>
        <v>-11.800000000000006</v>
      </c>
    </row>
    <row r="73" spans="2:10" ht="15">
      <c r="B73" s="895"/>
      <c r="C73" s="35" t="s">
        <v>35</v>
      </c>
      <c r="D73" s="12" t="s">
        <v>11</v>
      </c>
      <c r="E73" s="6">
        <v>2.26</v>
      </c>
      <c r="F73" s="81">
        <v>5</v>
      </c>
      <c r="G73" s="246">
        <v>1</v>
      </c>
      <c r="H73" s="101" t="s">
        <v>8</v>
      </c>
      <c r="I73" s="69">
        <f t="shared" si="2"/>
        <v>6.299999999999999</v>
      </c>
      <c r="J73" s="10">
        <f t="shared" si="3"/>
        <v>-5.500000000000007</v>
      </c>
    </row>
    <row r="74" spans="2:10" ht="15.75" thickBot="1">
      <c r="B74" s="894"/>
      <c r="C74" s="36" t="s">
        <v>23</v>
      </c>
      <c r="D74" s="22" t="s">
        <v>11</v>
      </c>
      <c r="E74" s="23">
        <v>2.13</v>
      </c>
      <c r="F74" s="82">
        <v>5</v>
      </c>
      <c r="G74" s="250">
        <v>1</v>
      </c>
      <c r="H74" s="100" t="s">
        <v>9</v>
      </c>
      <c r="I74" s="70">
        <f t="shared" si="2"/>
        <v>-5</v>
      </c>
      <c r="J74" s="29">
        <f t="shared" si="3"/>
        <v>-10.500000000000007</v>
      </c>
    </row>
    <row r="75" spans="2:10" ht="15">
      <c r="B75" s="890">
        <v>41766</v>
      </c>
      <c r="C75" s="33" t="s">
        <v>44</v>
      </c>
      <c r="D75" s="20" t="s">
        <v>11</v>
      </c>
      <c r="E75" s="21">
        <v>1.75</v>
      </c>
      <c r="F75" s="83">
        <v>5</v>
      </c>
      <c r="G75" s="245">
        <v>1</v>
      </c>
      <c r="H75" s="102" t="s">
        <v>8</v>
      </c>
      <c r="I75" s="68">
        <f t="shared" si="2"/>
        <v>3.75</v>
      </c>
      <c r="J75" s="28">
        <f t="shared" si="3"/>
        <v>-6.750000000000007</v>
      </c>
    </row>
    <row r="76" spans="2:10" ht="15">
      <c r="B76" s="891"/>
      <c r="C76" s="35" t="s">
        <v>41</v>
      </c>
      <c r="D76" s="12" t="s">
        <v>11</v>
      </c>
      <c r="E76" s="6">
        <v>2</v>
      </c>
      <c r="F76" s="81">
        <v>5</v>
      </c>
      <c r="G76" s="246">
        <v>1</v>
      </c>
      <c r="H76" s="101" t="s">
        <v>9</v>
      </c>
      <c r="I76" s="69">
        <f t="shared" si="2"/>
        <v>-5</v>
      </c>
      <c r="J76" s="10">
        <f t="shared" si="3"/>
        <v>-11.750000000000007</v>
      </c>
    </row>
    <row r="77" spans="2:10" ht="15">
      <c r="B77" s="891"/>
      <c r="C77" s="35" t="s">
        <v>33</v>
      </c>
      <c r="D77" s="12" t="s">
        <v>11</v>
      </c>
      <c r="E77" s="6">
        <v>2.37</v>
      </c>
      <c r="F77" s="81">
        <v>5</v>
      </c>
      <c r="G77" s="246">
        <v>1</v>
      </c>
      <c r="H77" s="101" t="s">
        <v>9</v>
      </c>
      <c r="I77" s="69">
        <f t="shared" si="2"/>
        <v>-5</v>
      </c>
      <c r="J77" s="10">
        <f t="shared" si="3"/>
        <v>-16.750000000000007</v>
      </c>
    </row>
    <row r="78" spans="2:10" ht="15">
      <c r="B78" s="891"/>
      <c r="C78" s="35" t="s">
        <v>24</v>
      </c>
      <c r="D78" s="12" t="s">
        <v>11</v>
      </c>
      <c r="E78" s="6">
        <v>2.01</v>
      </c>
      <c r="F78" s="81">
        <v>5</v>
      </c>
      <c r="G78" s="246">
        <v>1</v>
      </c>
      <c r="H78" s="101" t="s">
        <v>9</v>
      </c>
      <c r="I78" s="69">
        <f t="shared" si="2"/>
        <v>-5</v>
      </c>
      <c r="J78" s="10">
        <f t="shared" si="3"/>
        <v>-21.750000000000007</v>
      </c>
    </row>
    <row r="79" spans="2:10" ht="15.75" thickBot="1">
      <c r="B79" s="892"/>
      <c r="C79" s="36" t="s">
        <v>45</v>
      </c>
      <c r="D79" s="22" t="s">
        <v>11</v>
      </c>
      <c r="E79" s="23">
        <v>1.96</v>
      </c>
      <c r="F79" s="82">
        <v>5</v>
      </c>
      <c r="G79" s="250">
        <v>1</v>
      </c>
      <c r="H79" s="100" t="s">
        <v>9</v>
      </c>
      <c r="I79" s="70">
        <f t="shared" si="2"/>
        <v>-5</v>
      </c>
      <c r="J79" s="29">
        <f t="shared" si="3"/>
        <v>-26.750000000000007</v>
      </c>
    </row>
    <row r="80" spans="2:10" ht="15.75" thickBot="1">
      <c r="B80" s="116">
        <v>41767</v>
      </c>
      <c r="C80" s="53" t="s">
        <v>32</v>
      </c>
      <c r="D80" s="636" t="s">
        <v>11</v>
      </c>
      <c r="E80" s="62">
        <v>1.72</v>
      </c>
      <c r="F80" s="92">
        <v>5</v>
      </c>
      <c r="G80" s="251">
        <v>1</v>
      </c>
      <c r="H80" s="54" t="s">
        <v>9</v>
      </c>
      <c r="I80" s="93">
        <f t="shared" si="2"/>
        <v>-5</v>
      </c>
      <c r="J80" s="85">
        <f t="shared" si="3"/>
        <v>-31.750000000000007</v>
      </c>
    </row>
    <row r="81" spans="2:10" ht="15">
      <c r="B81" s="890">
        <v>41768</v>
      </c>
      <c r="C81" s="33" t="s">
        <v>24</v>
      </c>
      <c r="D81" s="20" t="s">
        <v>11</v>
      </c>
      <c r="E81" s="21">
        <v>1.59</v>
      </c>
      <c r="F81" s="83">
        <v>5</v>
      </c>
      <c r="G81" s="45">
        <v>1</v>
      </c>
      <c r="H81" s="102" t="s">
        <v>8</v>
      </c>
      <c r="I81" s="68">
        <f t="shared" si="2"/>
        <v>2.95</v>
      </c>
      <c r="J81" s="28">
        <f t="shared" si="3"/>
        <v>-28.800000000000008</v>
      </c>
    </row>
    <row r="82" spans="2:10" ht="15">
      <c r="B82" s="891"/>
      <c r="C82" s="35" t="s">
        <v>43</v>
      </c>
      <c r="D82" s="12" t="s">
        <v>11</v>
      </c>
      <c r="E82" s="6">
        <v>2.9</v>
      </c>
      <c r="F82" s="81">
        <v>5</v>
      </c>
      <c r="G82" s="246">
        <v>1</v>
      </c>
      <c r="H82" s="101" t="s">
        <v>8</v>
      </c>
      <c r="I82" s="69">
        <f t="shared" si="2"/>
        <v>9.5</v>
      </c>
      <c r="J82" s="10">
        <f t="shared" si="3"/>
        <v>-19.300000000000008</v>
      </c>
    </row>
    <row r="83" spans="2:10" ht="15.75" thickBot="1">
      <c r="B83" s="892"/>
      <c r="C83" s="36" t="s">
        <v>47</v>
      </c>
      <c r="D83" s="22" t="s">
        <v>11</v>
      </c>
      <c r="E83" s="23">
        <v>2.33</v>
      </c>
      <c r="F83" s="82">
        <v>5</v>
      </c>
      <c r="G83" s="112">
        <v>1</v>
      </c>
      <c r="H83" s="100" t="s">
        <v>9</v>
      </c>
      <c r="I83" s="70">
        <f t="shared" si="2"/>
        <v>-5</v>
      </c>
      <c r="J83" s="29">
        <f t="shared" si="3"/>
        <v>-24.300000000000008</v>
      </c>
    </row>
    <row r="84" spans="2:10" ht="15">
      <c r="B84" s="890">
        <v>41769</v>
      </c>
      <c r="C84" s="33" t="s">
        <v>21</v>
      </c>
      <c r="D84" s="20" t="s">
        <v>11</v>
      </c>
      <c r="E84" s="21">
        <v>2.1</v>
      </c>
      <c r="F84" s="216">
        <v>5</v>
      </c>
      <c r="G84" s="45">
        <v>1</v>
      </c>
      <c r="H84" s="102" t="s">
        <v>8</v>
      </c>
      <c r="I84" s="68">
        <f t="shared" si="2"/>
        <v>5.5</v>
      </c>
      <c r="J84" s="28">
        <f t="shared" si="3"/>
        <v>-18.800000000000008</v>
      </c>
    </row>
    <row r="85" spans="2:10" ht="15">
      <c r="B85" s="891"/>
      <c r="C85" s="35" t="s">
        <v>24</v>
      </c>
      <c r="D85" s="12" t="s">
        <v>11</v>
      </c>
      <c r="E85" s="6">
        <v>1.65</v>
      </c>
      <c r="F85" s="215">
        <v>5</v>
      </c>
      <c r="G85" s="7">
        <v>1</v>
      </c>
      <c r="H85" s="101" t="s">
        <v>8</v>
      </c>
      <c r="I85" s="69">
        <f t="shared" si="2"/>
        <v>3.25</v>
      </c>
      <c r="J85" s="10">
        <f t="shared" si="3"/>
        <v>-15.550000000000008</v>
      </c>
    </row>
    <row r="86" spans="2:10" ht="15">
      <c r="B86" s="891"/>
      <c r="C86" s="35" t="s">
        <v>35</v>
      </c>
      <c r="D86" s="12" t="s">
        <v>11</v>
      </c>
      <c r="E86" s="6">
        <v>2.24</v>
      </c>
      <c r="F86" s="215">
        <v>5</v>
      </c>
      <c r="G86" s="7">
        <v>1</v>
      </c>
      <c r="H86" s="101" t="s">
        <v>9</v>
      </c>
      <c r="I86" s="69">
        <f t="shared" si="2"/>
        <v>-5</v>
      </c>
      <c r="J86" s="10">
        <f t="shared" si="3"/>
        <v>-20.550000000000008</v>
      </c>
    </row>
    <row r="87" spans="2:10" ht="15.75" thickBot="1">
      <c r="B87" s="892"/>
      <c r="C87" s="36" t="s">
        <v>32</v>
      </c>
      <c r="D87" s="22" t="s">
        <v>11</v>
      </c>
      <c r="E87" s="23">
        <v>2</v>
      </c>
      <c r="F87" s="214">
        <v>5</v>
      </c>
      <c r="G87" s="112">
        <v>1</v>
      </c>
      <c r="H87" s="100" t="s">
        <v>8</v>
      </c>
      <c r="I87" s="70">
        <f t="shared" si="2"/>
        <v>5</v>
      </c>
      <c r="J87" s="29">
        <f t="shared" si="3"/>
        <v>-15.550000000000008</v>
      </c>
    </row>
    <row r="88" spans="2:10" ht="15">
      <c r="B88" s="893">
        <v>41770</v>
      </c>
      <c r="C88" s="33" t="s">
        <v>33</v>
      </c>
      <c r="D88" s="20" t="s">
        <v>11</v>
      </c>
      <c r="E88" s="21">
        <v>2.36</v>
      </c>
      <c r="F88" s="216">
        <v>5</v>
      </c>
      <c r="G88" s="45">
        <v>1</v>
      </c>
      <c r="H88" s="123" t="s">
        <v>8</v>
      </c>
      <c r="I88" s="68">
        <f t="shared" si="2"/>
        <v>6.799999999999999</v>
      </c>
      <c r="J88" s="28">
        <f t="shared" si="3"/>
        <v>-8.750000000000009</v>
      </c>
    </row>
    <row r="89" spans="2:10" ht="15">
      <c r="B89" s="895"/>
      <c r="C89" s="35" t="s">
        <v>23</v>
      </c>
      <c r="D89" s="12" t="s">
        <v>11</v>
      </c>
      <c r="E89" s="6">
        <v>1.82</v>
      </c>
      <c r="F89" s="215">
        <v>5</v>
      </c>
      <c r="G89" s="7">
        <v>1</v>
      </c>
      <c r="H89" s="124" t="s">
        <v>8</v>
      </c>
      <c r="I89" s="69">
        <f t="shared" si="2"/>
        <v>4.1</v>
      </c>
      <c r="J89" s="10">
        <f t="shared" si="3"/>
        <v>-4.650000000000009</v>
      </c>
    </row>
    <row r="90" spans="2:10" ht="15.75" thickBot="1">
      <c r="B90" s="894"/>
      <c r="C90" s="36" t="s">
        <v>35</v>
      </c>
      <c r="D90" s="22" t="s">
        <v>11</v>
      </c>
      <c r="E90" s="23">
        <v>2.15</v>
      </c>
      <c r="F90" s="214">
        <v>5</v>
      </c>
      <c r="G90" s="112">
        <v>1</v>
      </c>
      <c r="H90" s="125" t="s">
        <v>9</v>
      </c>
      <c r="I90" s="70">
        <f t="shared" si="2"/>
        <v>-5</v>
      </c>
      <c r="J90" s="29">
        <f t="shared" si="3"/>
        <v>-9.65000000000001</v>
      </c>
    </row>
    <row r="91" spans="2:10" ht="15">
      <c r="B91" s="890">
        <v>41771</v>
      </c>
      <c r="C91" s="33" t="s">
        <v>29</v>
      </c>
      <c r="D91" s="14" t="s">
        <v>11</v>
      </c>
      <c r="E91" s="21">
        <v>1.8</v>
      </c>
      <c r="F91" s="216">
        <v>5</v>
      </c>
      <c r="G91" s="45">
        <v>1</v>
      </c>
      <c r="H91" s="126" t="s">
        <v>8</v>
      </c>
      <c r="I91" s="68">
        <f t="shared" si="2"/>
        <v>4</v>
      </c>
      <c r="J91" s="28">
        <f t="shared" si="3"/>
        <v>-5.650000000000009</v>
      </c>
    </row>
    <row r="92" spans="2:10" ht="15">
      <c r="B92" s="891"/>
      <c r="C92" s="35" t="s">
        <v>10</v>
      </c>
      <c r="D92" s="12" t="s">
        <v>11</v>
      </c>
      <c r="E92" s="6">
        <v>1.54</v>
      </c>
      <c r="F92" s="215">
        <v>5</v>
      </c>
      <c r="G92" s="7">
        <v>1</v>
      </c>
      <c r="H92" s="127" t="s">
        <v>8</v>
      </c>
      <c r="I92" s="69">
        <f t="shared" si="2"/>
        <v>2.7</v>
      </c>
      <c r="J92" s="10">
        <f t="shared" si="3"/>
        <v>-2.950000000000009</v>
      </c>
    </row>
    <row r="93" spans="2:10" ht="15.75" thickBot="1">
      <c r="B93" s="892"/>
      <c r="C93" s="36" t="s">
        <v>26</v>
      </c>
      <c r="D93" s="110" t="s">
        <v>11</v>
      </c>
      <c r="E93" s="23">
        <v>2.46</v>
      </c>
      <c r="F93" s="82">
        <v>5</v>
      </c>
      <c r="G93" s="112">
        <v>1</v>
      </c>
      <c r="H93" s="128" t="s">
        <v>9</v>
      </c>
      <c r="I93" s="70">
        <f t="shared" si="2"/>
        <v>-5</v>
      </c>
      <c r="J93" s="29">
        <f t="shared" si="3"/>
        <v>-7.950000000000009</v>
      </c>
    </row>
    <row r="94" spans="2:10" ht="15">
      <c r="B94" s="890">
        <v>41772</v>
      </c>
      <c r="C94" s="33" t="s">
        <v>50</v>
      </c>
      <c r="D94" s="20" t="s">
        <v>11</v>
      </c>
      <c r="E94" s="21">
        <v>2.16</v>
      </c>
      <c r="F94" s="145">
        <v>5</v>
      </c>
      <c r="G94" s="45">
        <v>1</v>
      </c>
      <c r="H94" s="131" t="s">
        <v>8</v>
      </c>
      <c r="I94" s="68">
        <f t="shared" si="2"/>
        <v>5.800000000000001</v>
      </c>
      <c r="J94" s="28">
        <f t="shared" si="3"/>
        <v>-2.1500000000000083</v>
      </c>
    </row>
    <row r="95" spans="2:10" ht="15">
      <c r="B95" s="891"/>
      <c r="C95" s="35" t="s">
        <v>21</v>
      </c>
      <c r="D95" s="12">
        <v>1.5</v>
      </c>
      <c r="E95" s="6">
        <v>1.46</v>
      </c>
      <c r="F95" s="146">
        <v>5</v>
      </c>
      <c r="G95" s="7">
        <v>1</v>
      </c>
      <c r="H95" s="132" t="s">
        <v>9</v>
      </c>
      <c r="I95" s="69">
        <f t="shared" si="2"/>
        <v>-5</v>
      </c>
      <c r="J95" s="10">
        <f t="shared" si="3"/>
        <v>-7.150000000000008</v>
      </c>
    </row>
    <row r="96" spans="2:10" ht="15.75" thickBot="1">
      <c r="B96" s="892"/>
      <c r="C96" s="36" t="s">
        <v>51</v>
      </c>
      <c r="D96" s="22" t="s">
        <v>11</v>
      </c>
      <c r="E96" s="23">
        <v>1.91</v>
      </c>
      <c r="F96" s="84">
        <v>5</v>
      </c>
      <c r="G96" s="112">
        <v>1</v>
      </c>
      <c r="H96" s="133" t="s">
        <v>8</v>
      </c>
      <c r="I96" s="70">
        <f t="shared" si="2"/>
        <v>4.549999999999999</v>
      </c>
      <c r="J96" s="29">
        <f t="shared" si="3"/>
        <v>-2.6000000000000094</v>
      </c>
    </row>
    <row r="97" spans="2:10" ht="15">
      <c r="B97" s="890">
        <v>41773</v>
      </c>
      <c r="C97" s="33" t="s">
        <v>40</v>
      </c>
      <c r="D97" s="20" t="s">
        <v>11</v>
      </c>
      <c r="E97" s="21">
        <v>1.94</v>
      </c>
      <c r="F97" s="145">
        <v>5</v>
      </c>
      <c r="G97" s="45">
        <v>1</v>
      </c>
      <c r="H97" s="142" t="s">
        <v>9</v>
      </c>
      <c r="I97" s="68">
        <f t="shared" si="2"/>
        <v>-5</v>
      </c>
      <c r="J97" s="28">
        <f t="shared" si="3"/>
        <v>-7.600000000000009</v>
      </c>
    </row>
    <row r="98" spans="2:10" ht="15">
      <c r="B98" s="891"/>
      <c r="C98" s="35" t="s">
        <v>24</v>
      </c>
      <c r="D98" s="12" t="s">
        <v>11</v>
      </c>
      <c r="E98" s="6">
        <v>2.05</v>
      </c>
      <c r="F98" s="146">
        <v>5</v>
      </c>
      <c r="G98" s="7">
        <v>1</v>
      </c>
      <c r="H98" s="143" t="s">
        <v>9</v>
      </c>
      <c r="I98" s="69">
        <f t="shared" si="2"/>
        <v>-5</v>
      </c>
      <c r="J98" s="10">
        <f t="shared" si="3"/>
        <v>-12.600000000000009</v>
      </c>
    </row>
    <row r="99" spans="2:12" ht="15.75" thickBot="1">
      <c r="B99" s="892"/>
      <c r="C99" s="36" t="s">
        <v>21</v>
      </c>
      <c r="D99" s="22" t="s">
        <v>11</v>
      </c>
      <c r="E99" s="23">
        <v>2.12</v>
      </c>
      <c r="F99" s="84">
        <v>5</v>
      </c>
      <c r="G99" s="112">
        <v>1</v>
      </c>
      <c r="H99" s="144" t="s">
        <v>8</v>
      </c>
      <c r="I99" s="70">
        <f t="shared" si="2"/>
        <v>5.600000000000001</v>
      </c>
      <c r="J99" s="29">
        <f t="shared" si="3"/>
        <v>-7.000000000000007</v>
      </c>
      <c r="L99" s="40"/>
    </row>
    <row r="100" spans="2:10" ht="15.75" thickBot="1">
      <c r="B100" s="116">
        <v>41778</v>
      </c>
      <c r="C100" s="53" t="s">
        <v>38</v>
      </c>
      <c r="D100" s="636" t="s">
        <v>11</v>
      </c>
      <c r="E100" s="62">
        <v>1.55</v>
      </c>
      <c r="F100" s="41">
        <v>5</v>
      </c>
      <c r="G100" s="113">
        <v>1</v>
      </c>
      <c r="H100" s="54" t="s">
        <v>9</v>
      </c>
      <c r="I100" s="93">
        <f t="shared" si="2"/>
        <v>-5</v>
      </c>
      <c r="J100" s="85">
        <f t="shared" si="3"/>
        <v>-12.000000000000007</v>
      </c>
    </row>
    <row r="101" spans="2:10" ht="15">
      <c r="B101" s="890">
        <v>41779</v>
      </c>
      <c r="C101" s="33" t="s">
        <v>24</v>
      </c>
      <c r="D101" s="20" t="s">
        <v>11</v>
      </c>
      <c r="E101" s="21">
        <v>1.72</v>
      </c>
      <c r="F101" s="27">
        <v>5</v>
      </c>
      <c r="G101" s="45">
        <v>1</v>
      </c>
      <c r="H101" s="163" t="s">
        <v>8</v>
      </c>
      <c r="I101" s="68">
        <f t="shared" si="2"/>
        <v>3.5999999999999996</v>
      </c>
      <c r="J101" s="28">
        <f t="shared" si="3"/>
        <v>-8.400000000000007</v>
      </c>
    </row>
    <row r="102" spans="2:10" ht="15.75" thickBot="1">
      <c r="B102" s="892"/>
      <c r="C102" s="36" t="s">
        <v>50</v>
      </c>
      <c r="D102" s="22" t="s">
        <v>11</v>
      </c>
      <c r="E102" s="23">
        <v>2.26</v>
      </c>
      <c r="F102" s="56">
        <v>5</v>
      </c>
      <c r="G102" s="112">
        <v>1</v>
      </c>
      <c r="H102" s="165" t="s">
        <v>8</v>
      </c>
      <c r="I102" s="70">
        <f t="shared" si="2"/>
        <v>6.299999999999999</v>
      </c>
      <c r="J102" s="29">
        <f t="shared" si="3"/>
        <v>-2.1000000000000085</v>
      </c>
    </row>
    <row r="103" spans="2:12" ht="15">
      <c r="B103" s="893">
        <v>41780</v>
      </c>
      <c r="C103" s="33" t="s">
        <v>38</v>
      </c>
      <c r="D103" s="20" t="s">
        <v>11</v>
      </c>
      <c r="E103" s="21">
        <v>1.71</v>
      </c>
      <c r="F103" s="216">
        <v>5</v>
      </c>
      <c r="G103" s="45">
        <v>1</v>
      </c>
      <c r="H103" s="174" t="s">
        <v>9</v>
      </c>
      <c r="I103" s="68">
        <f t="shared" si="2"/>
        <v>-5</v>
      </c>
      <c r="J103" s="28">
        <f t="shared" si="3"/>
        <v>-7.1000000000000085</v>
      </c>
      <c r="L103" s="40"/>
    </row>
    <row r="104" spans="2:10" ht="15">
      <c r="B104" s="895"/>
      <c r="C104" s="35" t="s">
        <v>24</v>
      </c>
      <c r="D104" s="12" t="s">
        <v>11</v>
      </c>
      <c r="E104" s="6">
        <v>1.69</v>
      </c>
      <c r="F104" s="81">
        <v>5</v>
      </c>
      <c r="G104" s="7">
        <v>1</v>
      </c>
      <c r="H104" s="175" t="s">
        <v>9</v>
      </c>
      <c r="I104" s="69">
        <f t="shared" si="2"/>
        <v>-5</v>
      </c>
      <c r="J104" s="10">
        <f t="shared" si="3"/>
        <v>-12.100000000000009</v>
      </c>
    </row>
    <row r="105" spans="2:10" ht="15">
      <c r="B105" s="895"/>
      <c r="C105" s="35" t="s">
        <v>31</v>
      </c>
      <c r="D105" s="12" t="s">
        <v>11</v>
      </c>
      <c r="E105" s="6">
        <v>2.22</v>
      </c>
      <c r="F105" s="215">
        <v>5</v>
      </c>
      <c r="G105" s="7">
        <v>1</v>
      </c>
      <c r="H105" s="175" t="s">
        <v>9</v>
      </c>
      <c r="I105" s="69">
        <f t="shared" si="2"/>
        <v>-5</v>
      </c>
      <c r="J105" s="10">
        <f t="shared" si="3"/>
        <v>-17.10000000000001</v>
      </c>
    </row>
    <row r="106" spans="2:10" ht="15">
      <c r="B106" s="895"/>
      <c r="C106" s="35" t="s">
        <v>50</v>
      </c>
      <c r="D106" s="12" t="s">
        <v>11</v>
      </c>
      <c r="E106" s="6">
        <v>2.14</v>
      </c>
      <c r="F106" s="215">
        <v>5</v>
      </c>
      <c r="G106" s="7">
        <v>1</v>
      </c>
      <c r="H106" s="175" t="s">
        <v>8</v>
      </c>
      <c r="I106" s="69">
        <f t="shared" si="2"/>
        <v>5.700000000000001</v>
      </c>
      <c r="J106" s="10">
        <f t="shared" si="3"/>
        <v>-11.400000000000007</v>
      </c>
    </row>
    <row r="107" spans="2:10" ht="15.75" thickBot="1">
      <c r="B107" s="894"/>
      <c r="C107" s="36" t="s">
        <v>33</v>
      </c>
      <c r="D107" s="22" t="s">
        <v>11</v>
      </c>
      <c r="E107" s="23">
        <v>2.28</v>
      </c>
      <c r="F107" s="214">
        <v>5</v>
      </c>
      <c r="G107" s="250">
        <v>1</v>
      </c>
      <c r="H107" s="176" t="s">
        <v>8</v>
      </c>
      <c r="I107" s="70">
        <f t="shared" si="2"/>
        <v>6.399999999999999</v>
      </c>
      <c r="J107" s="29">
        <f t="shared" si="3"/>
        <v>-5.000000000000009</v>
      </c>
    </row>
    <row r="108" spans="2:10" ht="15">
      <c r="B108" s="890">
        <v>41781</v>
      </c>
      <c r="C108" s="33" t="s">
        <v>21</v>
      </c>
      <c r="D108" s="14" t="s">
        <v>11</v>
      </c>
      <c r="E108" s="21">
        <v>1.83</v>
      </c>
      <c r="F108" s="216">
        <v>5</v>
      </c>
      <c r="G108" s="45">
        <v>1</v>
      </c>
      <c r="H108" s="180" t="s">
        <v>8</v>
      </c>
      <c r="I108" s="68">
        <f t="shared" si="2"/>
        <v>4.15</v>
      </c>
      <c r="J108" s="28">
        <f t="shared" si="3"/>
        <v>-0.8500000000000085</v>
      </c>
    </row>
    <row r="109" spans="2:10" ht="15">
      <c r="B109" s="891"/>
      <c r="C109" s="35" t="s">
        <v>64</v>
      </c>
      <c r="D109" s="109" t="s">
        <v>11</v>
      </c>
      <c r="E109" s="6">
        <v>1.75</v>
      </c>
      <c r="F109" s="215">
        <v>5</v>
      </c>
      <c r="G109" s="7">
        <v>1</v>
      </c>
      <c r="H109" s="181" t="s">
        <v>8</v>
      </c>
      <c r="I109" s="69">
        <f t="shared" si="2"/>
        <v>3.75</v>
      </c>
      <c r="J109" s="10">
        <f t="shared" si="3"/>
        <v>2.8999999999999915</v>
      </c>
    </row>
    <row r="110" spans="2:10" ht="15">
      <c r="B110" s="891"/>
      <c r="C110" s="35" t="s">
        <v>32</v>
      </c>
      <c r="D110" s="109" t="s">
        <v>11</v>
      </c>
      <c r="E110" s="6">
        <v>1.67</v>
      </c>
      <c r="F110" s="215">
        <v>5</v>
      </c>
      <c r="G110" s="247">
        <v>1</v>
      </c>
      <c r="H110" s="181" t="s">
        <v>9</v>
      </c>
      <c r="I110" s="69">
        <f t="shared" si="2"/>
        <v>-5</v>
      </c>
      <c r="J110" s="10">
        <f t="shared" si="3"/>
        <v>-2.1000000000000085</v>
      </c>
    </row>
    <row r="111" spans="2:10" ht="15.75" thickBot="1">
      <c r="B111" s="892"/>
      <c r="C111" s="36" t="s">
        <v>40</v>
      </c>
      <c r="D111" s="110" t="s">
        <v>11</v>
      </c>
      <c r="E111" s="23">
        <v>2.39</v>
      </c>
      <c r="F111" s="214">
        <v>5</v>
      </c>
      <c r="G111" s="112">
        <v>1</v>
      </c>
      <c r="H111" s="182" t="s">
        <v>8</v>
      </c>
      <c r="I111" s="70">
        <f t="shared" si="2"/>
        <v>6.950000000000001</v>
      </c>
      <c r="J111" s="29">
        <f t="shared" si="3"/>
        <v>4.8499999999999925</v>
      </c>
    </row>
    <row r="112" spans="2:10" ht="15">
      <c r="B112" s="890">
        <v>41782</v>
      </c>
      <c r="C112" s="33" t="s">
        <v>23</v>
      </c>
      <c r="D112" s="14" t="s">
        <v>11</v>
      </c>
      <c r="E112" s="21">
        <v>1.92</v>
      </c>
      <c r="F112" s="216">
        <v>5</v>
      </c>
      <c r="G112" s="45">
        <v>1</v>
      </c>
      <c r="H112" s="186" t="s">
        <v>8</v>
      </c>
      <c r="I112" s="68">
        <f t="shared" si="2"/>
        <v>4.6</v>
      </c>
      <c r="J112" s="28">
        <f t="shared" si="3"/>
        <v>9.449999999999992</v>
      </c>
    </row>
    <row r="113" spans="2:10" ht="15">
      <c r="B113" s="891"/>
      <c r="C113" s="35" t="s">
        <v>63</v>
      </c>
      <c r="D113" s="109" t="s">
        <v>11</v>
      </c>
      <c r="E113" s="6">
        <v>2.04</v>
      </c>
      <c r="F113" s="215">
        <v>5</v>
      </c>
      <c r="G113" s="7">
        <v>1</v>
      </c>
      <c r="H113" s="185" t="s">
        <v>8</v>
      </c>
      <c r="I113" s="69">
        <f t="shared" si="2"/>
        <v>5.199999999999999</v>
      </c>
      <c r="J113" s="10">
        <f t="shared" si="3"/>
        <v>14.649999999999991</v>
      </c>
    </row>
    <row r="114" spans="2:10" ht="15.75" thickBot="1">
      <c r="B114" s="892"/>
      <c r="C114" s="36" t="s">
        <v>33</v>
      </c>
      <c r="D114" s="110" t="s">
        <v>11</v>
      </c>
      <c r="E114" s="23">
        <v>2.45</v>
      </c>
      <c r="F114" s="214">
        <v>5</v>
      </c>
      <c r="G114" s="250">
        <v>1</v>
      </c>
      <c r="H114" s="184" t="s">
        <v>9</v>
      </c>
      <c r="I114" s="70">
        <f t="shared" si="2"/>
        <v>-5</v>
      </c>
      <c r="J114" s="29">
        <f t="shared" si="3"/>
        <v>9.649999999999991</v>
      </c>
    </row>
    <row r="115" spans="2:10" ht="15">
      <c r="B115" s="890">
        <v>41783</v>
      </c>
      <c r="C115" s="33" t="s">
        <v>21</v>
      </c>
      <c r="D115" s="14" t="s">
        <v>11</v>
      </c>
      <c r="E115" s="21">
        <v>1.9</v>
      </c>
      <c r="F115" s="216">
        <v>5</v>
      </c>
      <c r="G115" s="45">
        <v>1</v>
      </c>
      <c r="H115" s="189" t="s">
        <v>8</v>
      </c>
      <c r="I115" s="68">
        <f t="shared" si="2"/>
        <v>4.5</v>
      </c>
      <c r="J115" s="28">
        <f t="shared" si="3"/>
        <v>14.149999999999991</v>
      </c>
    </row>
    <row r="116" spans="2:10" ht="15">
      <c r="B116" s="891"/>
      <c r="C116" s="35" t="s">
        <v>23</v>
      </c>
      <c r="D116" s="109" t="s">
        <v>11</v>
      </c>
      <c r="E116" s="6">
        <v>1.97</v>
      </c>
      <c r="F116" s="215">
        <v>5</v>
      </c>
      <c r="G116" s="7">
        <v>1</v>
      </c>
      <c r="H116" s="190" t="s">
        <v>9</v>
      </c>
      <c r="I116" s="69">
        <f t="shared" si="2"/>
        <v>-5</v>
      </c>
      <c r="J116" s="10">
        <f t="shared" si="3"/>
        <v>9.149999999999991</v>
      </c>
    </row>
    <row r="117" spans="2:10" ht="15">
      <c r="B117" s="891"/>
      <c r="C117" s="35" t="s">
        <v>29</v>
      </c>
      <c r="D117" s="109" t="s">
        <v>11</v>
      </c>
      <c r="E117" s="6">
        <v>2.6</v>
      </c>
      <c r="F117" s="215">
        <v>5</v>
      </c>
      <c r="G117" s="7">
        <v>1</v>
      </c>
      <c r="H117" s="190" t="s">
        <v>8</v>
      </c>
      <c r="I117" s="69">
        <f t="shared" si="2"/>
        <v>8</v>
      </c>
      <c r="J117" s="10">
        <f t="shared" si="3"/>
        <v>17.14999999999999</v>
      </c>
    </row>
    <row r="118" spans="2:10" ht="15">
      <c r="B118" s="891"/>
      <c r="C118" s="35" t="s">
        <v>71</v>
      </c>
      <c r="D118" s="109" t="s">
        <v>11</v>
      </c>
      <c r="E118" s="6">
        <v>1.98</v>
      </c>
      <c r="F118" s="215">
        <v>5</v>
      </c>
      <c r="G118" s="7">
        <v>1</v>
      </c>
      <c r="H118" s="190" t="s">
        <v>9</v>
      </c>
      <c r="I118" s="69">
        <f t="shared" si="2"/>
        <v>-5</v>
      </c>
      <c r="J118" s="10">
        <f t="shared" si="3"/>
        <v>12.149999999999991</v>
      </c>
    </row>
    <row r="119" spans="2:10" ht="15.75" thickBot="1">
      <c r="B119" s="892"/>
      <c r="C119" s="36" t="s">
        <v>33</v>
      </c>
      <c r="D119" s="110" t="s">
        <v>11</v>
      </c>
      <c r="E119" s="23">
        <v>2.43</v>
      </c>
      <c r="F119" s="214">
        <v>5</v>
      </c>
      <c r="G119" s="112">
        <v>1</v>
      </c>
      <c r="H119" s="191" t="s">
        <v>9</v>
      </c>
      <c r="I119" s="70">
        <f t="shared" si="2"/>
        <v>-5</v>
      </c>
      <c r="J119" s="29">
        <f t="shared" si="3"/>
        <v>7.1499999999999915</v>
      </c>
    </row>
    <row r="120" spans="2:10" ht="15">
      <c r="B120" s="893">
        <v>41784</v>
      </c>
      <c r="C120" s="33" t="s">
        <v>21</v>
      </c>
      <c r="D120" s="14" t="s">
        <v>11</v>
      </c>
      <c r="E120" s="45">
        <v>1.88</v>
      </c>
      <c r="F120" s="216">
        <v>5</v>
      </c>
      <c r="G120" s="45">
        <v>1</v>
      </c>
      <c r="H120" s="199" t="s">
        <v>9</v>
      </c>
      <c r="I120" s="68">
        <f t="shared" si="2"/>
        <v>-5</v>
      </c>
      <c r="J120" s="28">
        <f t="shared" si="3"/>
        <v>2.1499999999999915</v>
      </c>
    </row>
    <row r="121" spans="2:10" ht="15">
      <c r="B121" s="895"/>
      <c r="C121" s="35" t="s">
        <v>22</v>
      </c>
      <c r="D121" s="109" t="s">
        <v>11</v>
      </c>
      <c r="E121" s="7">
        <v>1.61</v>
      </c>
      <c r="F121" s="81">
        <v>5</v>
      </c>
      <c r="G121" s="7">
        <v>1</v>
      </c>
      <c r="H121" s="198" t="s">
        <v>8</v>
      </c>
      <c r="I121" s="69">
        <f t="shared" si="2"/>
        <v>3.0500000000000007</v>
      </c>
      <c r="J121" s="10">
        <f t="shared" si="3"/>
        <v>5.199999999999992</v>
      </c>
    </row>
    <row r="122" spans="2:10" ht="15.75" thickBot="1">
      <c r="B122" s="894"/>
      <c r="C122" s="36" t="s">
        <v>24</v>
      </c>
      <c r="D122" s="110" t="s">
        <v>11</v>
      </c>
      <c r="E122" s="112">
        <v>1.6</v>
      </c>
      <c r="F122" s="214">
        <v>5</v>
      </c>
      <c r="G122" s="112">
        <v>1</v>
      </c>
      <c r="H122" s="197" t="s">
        <v>8</v>
      </c>
      <c r="I122" s="70">
        <f t="shared" si="2"/>
        <v>3</v>
      </c>
      <c r="J122" s="29">
        <f t="shared" si="3"/>
        <v>8.199999999999992</v>
      </c>
    </row>
    <row r="123" spans="2:10" ht="15">
      <c r="B123" s="942">
        <v>41785</v>
      </c>
      <c r="C123" s="33" t="s">
        <v>38</v>
      </c>
      <c r="D123" s="14" t="s">
        <v>11</v>
      </c>
      <c r="E123" s="21">
        <v>1.75</v>
      </c>
      <c r="F123" s="216">
        <v>5</v>
      </c>
      <c r="G123" s="45">
        <v>1</v>
      </c>
      <c r="H123" s="207" t="s">
        <v>9</v>
      </c>
      <c r="I123" s="68">
        <f t="shared" si="2"/>
        <v>-5</v>
      </c>
      <c r="J123" s="28">
        <f t="shared" si="3"/>
        <v>3.199999999999992</v>
      </c>
    </row>
    <row r="124" spans="2:12" ht="15.75" thickBot="1">
      <c r="B124" s="944"/>
      <c r="C124" s="36" t="s">
        <v>15</v>
      </c>
      <c r="D124" s="110" t="s">
        <v>11</v>
      </c>
      <c r="E124" s="23">
        <v>2.4</v>
      </c>
      <c r="F124" s="214">
        <v>5</v>
      </c>
      <c r="G124" s="250">
        <v>1</v>
      </c>
      <c r="H124" s="204" t="s">
        <v>8</v>
      </c>
      <c r="I124" s="70">
        <f t="shared" si="2"/>
        <v>7</v>
      </c>
      <c r="J124" s="29">
        <f>J123+I124</f>
        <v>10.199999999999992</v>
      </c>
      <c r="L124" s="40"/>
    </row>
    <row r="125" spans="2:10" ht="15">
      <c r="B125" s="890">
        <v>41786</v>
      </c>
      <c r="C125" s="33" t="s">
        <v>27</v>
      </c>
      <c r="D125" s="14" t="s">
        <v>11</v>
      </c>
      <c r="E125" s="21">
        <v>1.62</v>
      </c>
      <c r="F125" s="27">
        <v>5</v>
      </c>
      <c r="G125" s="45">
        <v>1</v>
      </c>
      <c r="H125" s="216" t="s">
        <v>8</v>
      </c>
      <c r="I125" s="68">
        <f t="shared" si="2"/>
        <v>3.1000000000000014</v>
      </c>
      <c r="J125" s="28">
        <f t="shared" si="3"/>
        <v>13.299999999999994</v>
      </c>
    </row>
    <row r="126" spans="2:10" ht="15">
      <c r="B126" s="891"/>
      <c r="C126" s="35" t="s">
        <v>26</v>
      </c>
      <c r="D126" s="109" t="s">
        <v>11</v>
      </c>
      <c r="E126" s="6">
        <v>2.03</v>
      </c>
      <c r="F126" s="9">
        <v>5</v>
      </c>
      <c r="G126" s="7">
        <v>1</v>
      </c>
      <c r="H126" s="215" t="s">
        <v>9</v>
      </c>
      <c r="I126" s="69">
        <f t="shared" si="2"/>
        <v>-5</v>
      </c>
      <c r="J126" s="10">
        <f t="shared" si="3"/>
        <v>8.299999999999994</v>
      </c>
    </row>
    <row r="127" spans="2:10" ht="15.75" thickBot="1">
      <c r="B127" s="892"/>
      <c r="C127" s="36" t="s">
        <v>15</v>
      </c>
      <c r="D127" s="110" t="s">
        <v>11</v>
      </c>
      <c r="E127" s="23">
        <v>2.18</v>
      </c>
      <c r="F127" s="56">
        <v>5</v>
      </c>
      <c r="G127" s="112">
        <v>1</v>
      </c>
      <c r="H127" s="214" t="s">
        <v>9</v>
      </c>
      <c r="I127" s="70">
        <f t="shared" si="2"/>
        <v>-5</v>
      </c>
      <c r="J127" s="29">
        <f t="shared" si="3"/>
        <v>3.2999999999999936</v>
      </c>
    </row>
    <row r="128" spans="2:10" ht="15">
      <c r="B128" s="933">
        <v>41787</v>
      </c>
      <c r="C128" s="35" t="s">
        <v>35</v>
      </c>
      <c r="D128" s="109" t="s">
        <v>11</v>
      </c>
      <c r="E128" s="6">
        <v>2.15</v>
      </c>
      <c r="F128" s="146">
        <v>5</v>
      </c>
      <c r="G128" s="7">
        <v>1</v>
      </c>
      <c r="H128" s="227" t="s">
        <v>8</v>
      </c>
      <c r="I128" s="69">
        <f aca="true" t="shared" si="4" ref="I128:I185">IF(H128="Win",E128*F128*G128-F128*G128,-F128*G128)</f>
        <v>5.75</v>
      </c>
      <c r="J128" s="10">
        <f>J127+I128</f>
        <v>9.049999999999994</v>
      </c>
    </row>
    <row r="129" spans="2:10" ht="15.75" thickBot="1">
      <c r="B129" s="892"/>
      <c r="C129" s="36" t="s">
        <v>29</v>
      </c>
      <c r="D129" s="110" t="s">
        <v>11</v>
      </c>
      <c r="E129" s="23">
        <v>2.05</v>
      </c>
      <c r="F129" s="229">
        <v>5</v>
      </c>
      <c r="G129" s="112">
        <v>1</v>
      </c>
      <c r="H129" s="226" t="s">
        <v>8</v>
      </c>
      <c r="I129" s="70">
        <f t="shared" si="4"/>
        <v>5.25</v>
      </c>
      <c r="J129" s="29">
        <f aca="true" t="shared" si="5" ref="J129:J187">J128+I129</f>
        <v>14.299999999999994</v>
      </c>
    </row>
    <row r="130" spans="2:10" ht="15">
      <c r="B130" s="890">
        <v>41788</v>
      </c>
      <c r="C130" s="33" t="s">
        <v>29</v>
      </c>
      <c r="D130" s="14" t="s">
        <v>11</v>
      </c>
      <c r="E130" s="21">
        <v>2.17</v>
      </c>
      <c r="F130" s="27">
        <v>5</v>
      </c>
      <c r="G130" s="45">
        <v>1</v>
      </c>
      <c r="H130" s="230" t="s">
        <v>8</v>
      </c>
      <c r="I130" s="68">
        <f t="shared" si="4"/>
        <v>5.85</v>
      </c>
      <c r="J130" s="28">
        <f t="shared" si="5"/>
        <v>20.14999999999999</v>
      </c>
    </row>
    <row r="131" spans="2:10" ht="15">
      <c r="B131" s="891"/>
      <c r="C131" s="35" t="s">
        <v>48</v>
      </c>
      <c r="D131" s="109" t="s">
        <v>11</v>
      </c>
      <c r="E131" s="6">
        <v>2</v>
      </c>
      <c r="F131" s="228">
        <v>5</v>
      </c>
      <c r="G131" s="7">
        <v>1</v>
      </c>
      <c r="H131" s="231" t="s">
        <v>8</v>
      </c>
      <c r="I131" s="69">
        <f t="shared" si="4"/>
        <v>5</v>
      </c>
      <c r="J131" s="10">
        <f t="shared" si="5"/>
        <v>25.14999999999999</v>
      </c>
    </row>
    <row r="132" spans="2:10" ht="15.75" thickBot="1">
      <c r="B132" s="892"/>
      <c r="C132" s="36" t="s">
        <v>27</v>
      </c>
      <c r="D132" s="110" t="s">
        <v>11</v>
      </c>
      <c r="E132" s="23">
        <v>2.18</v>
      </c>
      <c r="F132" s="229">
        <v>5</v>
      </c>
      <c r="G132" s="112">
        <v>1</v>
      </c>
      <c r="H132" s="232" t="s">
        <v>8</v>
      </c>
      <c r="I132" s="70">
        <f t="shared" si="4"/>
        <v>5.9</v>
      </c>
      <c r="J132" s="29">
        <f t="shared" si="5"/>
        <v>31.04999999999999</v>
      </c>
    </row>
    <row r="133" spans="2:10" ht="15">
      <c r="B133" s="890">
        <v>41793</v>
      </c>
      <c r="C133" s="33" t="s">
        <v>67</v>
      </c>
      <c r="D133" s="14" t="s">
        <v>11</v>
      </c>
      <c r="E133" s="21">
        <v>2.26</v>
      </c>
      <c r="F133" s="27">
        <v>5</v>
      </c>
      <c r="G133" s="45">
        <v>1</v>
      </c>
      <c r="H133" s="241" t="s">
        <v>8</v>
      </c>
      <c r="I133" s="68">
        <f t="shared" si="4"/>
        <v>6.299999999999999</v>
      </c>
      <c r="J133" s="28">
        <f t="shared" si="5"/>
        <v>37.34999999999999</v>
      </c>
    </row>
    <row r="134" spans="2:10" ht="15.75" thickBot="1">
      <c r="B134" s="892"/>
      <c r="C134" s="36" t="s">
        <v>75</v>
      </c>
      <c r="D134" s="110" t="s">
        <v>11</v>
      </c>
      <c r="E134" s="23">
        <v>2.42</v>
      </c>
      <c r="F134" s="229">
        <v>5</v>
      </c>
      <c r="G134" s="112">
        <v>1</v>
      </c>
      <c r="H134" s="240" t="s">
        <v>8</v>
      </c>
      <c r="I134" s="70">
        <f t="shared" si="4"/>
        <v>7.1</v>
      </c>
      <c r="J134" s="29">
        <f t="shared" si="5"/>
        <v>44.44999999999999</v>
      </c>
    </row>
    <row r="135" spans="2:10" ht="15">
      <c r="B135" s="890">
        <v>41794</v>
      </c>
      <c r="C135" s="33" t="s">
        <v>38</v>
      </c>
      <c r="D135" s="109" t="s">
        <v>11</v>
      </c>
      <c r="E135" s="21">
        <v>1.54</v>
      </c>
      <c r="F135" s="27">
        <v>5</v>
      </c>
      <c r="G135" s="21">
        <v>1</v>
      </c>
      <c r="H135" s="242" t="s">
        <v>8</v>
      </c>
      <c r="I135" s="68">
        <f t="shared" si="4"/>
        <v>2.7</v>
      </c>
      <c r="J135" s="28">
        <f t="shared" si="5"/>
        <v>47.14999999999999</v>
      </c>
    </row>
    <row r="136" spans="2:10" ht="15">
      <c r="B136" s="891"/>
      <c r="C136" s="35" t="s">
        <v>18</v>
      </c>
      <c r="D136" s="109" t="s">
        <v>11</v>
      </c>
      <c r="E136" s="6">
        <v>2.03</v>
      </c>
      <c r="F136" s="146">
        <v>5</v>
      </c>
      <c r="G136" s="247">
        <v>1</v>
      </c>
      <c r="H136" s="243" t="s">
        <v>9</v>
      </c>
      <c r="I136" s="69">
        <f t="shared" si="4"/>
        <v>-5</v>
      </c>
      <c r="J136" s="10">
        <f t="shared" si="5"/>
        <v>42.14999999999999</v>
      </c>
    </row>
    <row r="137" spans="2:10" ht="15">
      <c r="B137" s="891"/>
      <c r="C137" s="35" t="s">
        <v>47</v>
      </c>
      <c r="D137" s="109" t="s">
        <v>11</v>
      </c>
      <c r="E137" s="6">
        <v>2.3</v>
      </c>
      <c r="F137" s="228">
        <v>5</v>
      </c>
      <c r="G137" s="247">
        <v>1</v>
      </c>
      <c r="H137" s="243" t="s">
        <v>9</v>
      </c>
      <c r="I137" s="69">
        <f t="shared" si="4"/>
        <v>-5</v>
      </c>
      <c r="J137" s="10">
        <f t="shared" si="5"/>
        <v>37.14999999999999</v>
      </c>
    </row>
    <row r="138" spans="2:10" ht="15">
      <c r="B138" s="891"/>
      <c r="C138" s="35" t="s">
        <v>40</v>
      </c>
      <c r="D138" s="109" t="s">
        <v>11</v>
      </c>
      <c r="E138" s="6">
        <v>2.05</v>
      </c>
      <c r="F138" s="228">
        <v>5</v>
      </c>
      <c r="G138" s="6">
        <v>1</v>
      </c>
      <c r="H138" s="243" t="s">
        <v>8</v>
      </c>
      <c r="I138" s="69">
        <f t="shared" si="4"/>
        <v>5.25</v>
      </c>
      <c r="J138" s="10">
        <f t="shared" si="5"/>
        <v>42.39999999999999</v>
      </c>
    </row>
    <row r="139" spans="2:10" ht="15.75" thickBot="1">
      <c r="B139" s="891"/>
      <c r="C139" s="35" t="s">
        <v>41</v>
      </c>
      <c r="D139" s="109" t="s">
        <v>11</v>
      </c>
      <c r="E139" s="6">
        <v>2.02</v>
      </c>
      <c r="F139" s="228">
        <v>5</v>
      </c>
      <c r="G139" s="6">
        <v>1</v>
      </c>
      <c r="H139" s="252" t="s">
        <v>9</v>
      </c>
      <c r="I139" s="69">
        <f t="shared" si="4"/>
        <v>-5</v>
      </c>
      <c r="J139" s="10">
        <f t="shared" si="5"/>
        <v>37.39999999999999</v>
      </c>
    </row>
    <row r="140" spans="2:10" ht="15">
      <c r="B140" s="893">
        <v>41795</v>
      </c>
      <c r="C140" s="33" t="s">
        <v>40</v>
      </c>
      <c r="D140" s="14" t="s">
        <v>11</v>
      </c>
      <c r="E140" s="21">
        <v>2.51</v>
      </c>
      <c r="F140" s="27">
        <v>5</v>
      </c>
      <c r="G140" s="21">
        <v>1</v>
      </c>
      <c r="H140" s="284" t="s">
        <v>8</v>
      </c>
      <c r="I140" s="68">
        <f t="shared" si="4"/>
        <v>7.549999999999999</v>
      </c>
      <c r="J140" s="28">
        <f>J139+I140</f>
        <v>44.94999999999999</v>
      </c>
    </row>
    <row r="141" spans="2:10" ht="15.75" thickBot="1">
      <c r="B141" s="894"/>
      <c r="C141" s="36" t="s">
        <v>15</v>
      </c>
      <c r="D141" s="110" t="s">
        <v>11</v>
      </c>
      <c r="E141" s="23">
        <v>2.01</v>
      </c>
      <c r="F141" s="313">
        <v>5</v>
      </c>
      <c r="G141" s="248">
        <v>1</v>
      </c>
      <c r="H141" s="286" t="s">
        <v>9</v>
      </c>
      <c r="I141" s="70">
        <f t="shared" si="4"/>
        <v>-5</v>
      </c>
      <c r="J141" s="29">
        <f t="shared" si="5"/>
        <v>39.94999999999999</v>
      </c>
    </row>
    <row r="142" spans="2:10" ht="15">
      <c r="B142" s="893">
        <v>41796</v>
      </c>
      <c r="C142" s="33" t="s">
        <v>28</v>
      </c>
      <c r="D142" s="14" t="s">
        <v>11</v>
      </c>
      <c r="E142" s="21">
        <v>2.22</v>
      </c>
      <c r="F142" s="27">
        <v>5</v>
      </c>
      <c r="G142" s="21">
        <v>1</v>
      </c>
      <c r="H142" s="284" t="s">
        <v>9</v>
      </c>
      <c r="I142" s="68">
        <f t="shared" si="4"/>
        <v>-5</v>
      </c>
      <c r="J142" s="28">
        <f t="shared" si="5"/>
        <v>34.94999999999999</v>
      </c>
    </row>
    <row r="143" spans="2:10" ht="15.75" thickBot="1">
      <c r="B143" s="894"/>
      <c r="C143" s="36" t="s">
        <v>32</v>
      </c>
      <c r="D143" s="110" t="s">
        <v>11</v>
      </c>
      <c r="E143" s="23">
        <v>1.8</v>
      </c>
      <c r="F143" s="313">
        <v>5</v>
      </c>
      <c r="G143" s="23">
        <v>1</v>
      </c>
      <c r="H143" s="286" t="s">
        <v>9</v>
      </c>
      <c r="I143" s="70">
        <f t="shared" si="4"/>
        <v>-5</v>
      </c>
      <c r="J143" s="29">
        <f t="shared" si="5"/>
        <v>29.94999999999999</v>
      </c>
    </row>
    <row r="144" spans="2:10" ht="15">
      <c r="B144" s="893">
        <v>41797</v>
      </c>
      <c r="C144" s="33" t="s">
        <v>83</v>
      </c>
      <c r="D144" s="14" t="s">
        <v>11</v>
      </c>
      <c r="E144" s="21">
        <v>1.76</v>
      </c>
      <c r="F144" s="27">
        <v>5</v>
      </c>
      <c r="G144" s="21">
        <v>1</v>
      </c>
      <c r="H144" s="294" t="s">
        <v>8</v>
      </c>
      <c r="I144" s="68">
        <f t="shared" si="4"/>
        <v>3.8000000000000007</v>
      </c>
      <c r="J144" s="28">
        <f t="shared" si="5"/>
        <v>33.749999999999986</v>
      </c>
    </row>
    <row r="145" spans="2:12" ht="15.75" thickBot="1">
      <c r="B145" s="894"/>
      <c r="C145" s="36" t="s">
        <v>28</v>
      </c>
      <c r="D145" s="110" t="s">
        <v>11</v>
      </c>
      <c r="E145" s="23">
        <v>2.41</v>
      </c>
      <c r="F145" s="279">
        <v>5</v>
      </c>
      <c r="G145" s="23">
        <v>1</v>
      </c>
      <c r="H145" s="292" t="s">
        <v>8</v>
      </c>
      <c r="I145" s="70">
        <f t="shared" si="4"/>
        <v>7.050000000000001</v>
      </c>
      <c r="J145" s="29">
        <f t="shared" si="5"/>
        <v>40.79999999999998</v>
      </c>
      <c r="L145" s="40"/>
    </row>
    <row r="146" spans="2:10" ht="15">
      <c r="B146" s="893">
        <v>41798</v>
      </c>
      <c r="C146" s="33" t="s">
        <v>28</v>
      </c>
      <c r="D146" s="14" t="s">
        <v>11</v>
      </c>
      <c r="E146" s="21">
        <v>2.31</v>
      </c>
      <c r="F146" s="27">
        <v>5</v>
      </c>
      <c r="G146" s="21">
        <v>1</v>
      </c>
      <c r="H146" s="311" t="s">
        <v>8</v>
      </c>
      <c r="I146" s="68">
        <f t="shared" si="4"/>
        <v>6.550000000000001</v>
      </c>
      <c r="J146" s="28">
        <f t="shared" si="5"/>
        <v>47.34999999999998</v>
      </c>
    </row>
    <row r="147" spans="2:12" ht="15.75" thickBot="1">
      <c r="B147" s="894"/>
      <c r="C147" s="36" t="s">
        <v>41</v>
      </c>
      <c r="D147" s="110" t="s">
        <v>11</v>
      </c>
      <c r="E147" s="23">
        <v>2.34</v>
      </c>
      <c r="F147" s="279">
        <v>5</v>
      </c>
      <c r="G147" s="23">
        <v>1</v>
      </c>
      <c r="H147" s="350" t="s">
        <v>9</v>
      </c>
      <c r="I147" s="70">
        <f t="shared" si="4"/>
        <v>-5</v>
      </c>
      <c r="J147" s="29">
        <f>I147+J146</f>
        <v>42.34999999999998</v>
      </c>
      <c r="L147" s="40"/>
    </row>
    <row r="148" spans="2:10" ht="15">
      <c r="B148" s="893">
        <v>41799</v>
      </c>
      <c r="C148" s="33" t="s">
        <v>18</v>
      </c>
      <c r="D148" s="14" t="s">
        <v>11</v>
      </c>
      <c r="E148" s="21">
        <v>1.65</v>
      </c>
      <c r="F148" s="27">
        <v>5</v>
      </c>
      <c r="G148" s="21">
        <v>1</v>
      </c>
      <c r="H148" s="352" t="s">
        <v>8</v>
      </c>
      <c r="I148" s="68">
        <f t="shared" si="4"/>
        <v>3.25</v>
      </c>
      <c r="J148" s="28">
        <f t="shared" si="5"/>
        <v>45.59999999999998</v>
      </c>
    </row>
    <row r="149" spans="2:10" ht="15">
      <c r="B149" s="895"/>
      <c r="C149" s="35" t="s">
        <v>84</v>
      </c>
      <c r="D149" s="109" t="s">
        <v>11</v>
      </c>
      <c r="E149" s="6">
        <v>2.15</v>
      </c>
      <c r="F149" s="312">
        <v>5</v>
      </c>
      <c r="G149" s="6">
        <v>1</v>
      </c>
      <c r="H149" s="351" t="s">
        <v>9</v>
      </c>
      <c r="I149" s="69">
        <f t="shared" si="4"/>
        <v>-5</v>
      </c>
      <c r="J149" s="10">
        <f t="shared" si="5"/>
        <v>40.59999999999998</v>
      </c>
    </row>
    <row r="150" spans="2:10" ht="15.75" thickBot="1">
      <c r="B150" s="894"/>
      <c r="C150" s="36" t="s">
        <v>15</v>
      </c>
      <c r="D150" s="110" t="s">
        <v>11</v>
      </c>
      <c r="E150" s="23">
        <v>1.95</v>
      </c>
      <c r="F150" s="353">
        <v>10</v>
      </c>
      <c r="G150" s="23">
        <v>1</v>
      </c>
      <c r="H150" s="350" t="s">
        <v>8</v>
      </c>
      <c r="I150" s="70">
        <f t="shared" si="4"/>
        <v>9.5</v>
      </c>
      <c r="J150" s="29">
        <f t="shared" si="5"/>
        <v>50.09999999999998</v>
      </c>
    </row>
    <row r="151" spans="2:10" ht="15">
      <c r="B151" s="945">
        <v>41800</v>
      </c>
      <c r="C151" s="33" t="s">
        <v>18</v>
      </c>
      <c r="D151" s="14" t="s">
        <v>11</v>
      </c>
      <c r="E151" s="21">
        <v>1.65</v>
      </c>
      <c r="F151" s="27">
        <v>5</v>
      </c>
      <c r="G151" s="21">
        <v>1</v>
      </c>
      <c r="H151" s="352" t="s">
        <v>9</v>
      </c>
      <c r="I151" s="68">
        <f t="shared" si="4"/>
        <v>-5</v>
      </c>
      <c r="J151" s="28">
        <f t="shared" si="5"/>
        <v>45.09999999999998</v>
      </c>
    </row>
    <row r="152" spans="2:10" ht="15.75" thickBot="1">
      <c r="B152" s="946"/>
      <c r="C152" s="36" t="s">
        <v>36</v>
      </c>
      <c r="D152" s="110" t="s">
        <v>11</v>
      </c>
      <c r="E152" s="23">
        <v>1.77</v>
      </c>
      <c r="F152" s="353">
        <v>5</v>
      </c>
      <c r="G152" s="354">
        <v>1</v>
      </c>
      <c r="H152" s="350" t="s">
        <v>9</v>
      </c>
      <c r="I152" s="70">
        <f t="shared" si="4"/>
        <v>-5</v>
      </c>
      <c r="J152" s="29">
        <f t="shared" si="5"/>
        <v>40.09999999999998</v>
      </c>
    </row>
    <row r="153" spans="2:10" ht="15">
      <c r="B153" s="893">
        <v>41801</v>
      </c>
      <c r="C153" s="33" t="s">
        <v>36</v>
      </c>
      <c r="D153" s="14" t="s">
        <v>11</v>
      </c>
      <c r="E153" s="21">
        <v>1.9</v>
      </c>
      <c r="F153" s="27">
        <v>2</v>
      </c>
      <c r="G153" s="249">
        <v>1</v>
      </c>
      <c r="H153" s="352" t="s">
        <v>9</v>
      </c>
      <c r="I153" s="68">
        <f>IF(H153="Win",E153*F153*G153-F153*G153,-F153*G153)</f>
        <v>-2</v>
      </c>
      <c r="J153" s="28">
        <f t="shared" si="5"/>
        <v>38.09999999999998</v>
      </c>
    </row>
    <row r="154" spans="2:12" ht="15.75" thickBot="1">
      <c r="B154" s="894"/>
      <c r="C154" s="36" t="s">
        <v>33</v>
      </c>
      <c r="D154" s="110" t="s">
        <v>11</v>
      </c>
      <c r="E154" s="23">
        <v>2.5</v>
      </c>
      <c r="F154" s="353">
        <v>10</v>
      </c>
      <c r="G154" s="23">
        <v>1</v>
      </c>
      <c r="H154" s="350" t="s">
        <v>8</v>
      </c>
      <c r="I154" s="70">
        <f>IF(H154="Win",E154*F154*G154-F154*G154,-F154*G154)</f>
        <v>15</v>
      </c>
      <c r="J154" s="29">
        <f>I154+J153</f>
        <v>53.09999999999998</v>
      </c>
      <c r="L154" s="40"/>
    </row>
    <row r="155" spans="2:12" ht="15.75" thickBot="1">
      <c r="B155" s="116">
        <v>41802</v>
      </c>
      <c r="C155" s="53" t="s">
        <v>36</v>
      </c>
      <c r="D155" s="637" t="s">
        <v>11</v>
      </c>
      <c r="E155" s="62">
        <v>1.67</v>
      </c>
      <c r="F155" s="233">
        <v>10</v>
      </c>
      <c r="G155" s="62">
        <v>1</v>
      </c>
      <c r="H155" s="54" t="s">
        <v>8</v>
      </c>
      <c r="I155" s="93">
        <f>IF(H155="Win",E155*F155*G155-F155*G155,-F155*G155)</f>
        <v>6.699999999999999</v>
      </c>
      <c r="J155" s="85">
        <f t="shared" si="5"/>
        <v>59.79999999999998</v>
      </c>
      <c r="L155" s="40"/>
    </row>
    <row r="156" spans="2:10" ht="15">
      <c r="B156" s="893">
        <v>41804</v>
      </c>
      <c r="C156" s="33" t="s">
        <v>86</v>
      </c>
      <c r="D156" s="14" t="s">
        <v>11</v>
      </c>
      <c r="E156" s="21">
        <v>1.73</v>
      </c>
      <c r="F156" s="27">
        <v>5</v>
      </c>
      <c r="G156" s="21">
        <v>1</v>
      </c>
      <c r="H156" s="409" t="s">
        <v>9</v>
      </c>
      <c r="I156" s="68">
        <f t="shared" si="4"/>
        <v>-5</v>
      </c>
      <c r="J156" s="28">
        <f t="shared" si="5"/>
        <v>54.79999999999998</v>
      </c>
    </row>
    <row r="157" spans="2:10" ht="15">
      <c r="B157" s="895"/>
      <c r="C157" s="35" t="s">
        <v>87</v>
      </c>
      <c r="D157" s="109" t="s">
        <v>11</v>
      </c>
      <c r="E157" s="6">
        <v>2.04</v>
      </c>
      <c r="F157" s="312">
        <v>5</v>
      </c>
      <c r="G157" s="6">
        <v>1</v>
      </c>
      <c r="H157" s="408" t="s">
        <v>8</v>
      </c>
      <c r="I157" s="69">
        <f t="shared" si="4"/>
        <v>5.199999999999999</v>
      </c>
      <c r="J157" s="10">
        <f t="shared" si="5"/>
        <v>59.999999999999986</v>
      </c>
    </row>
    <row r="158" spans="2:12" ht="15.75" thickBot="1">
      <c r="B158" s="894"/>
      <c r="C158" s="36" t="s">
        <v>27</v>
      </c>
      <c r="D158" s="110" t="s">
        <v>11</v>
      </c>
      <c r="E158" s="23">
        <v>1.63</v>
      </c>
      <c r="F158" s="411">
        <v>10</v>
      </c>
      <c r="G158" s="248">
        <v>1</v>
      </c>
      <c r="H158" s="407" t="s">
        <v>9</v>
      </c>
      <c r="I158" s="70">
        <f t="shared" si="4"/>
        <v>-10</v>
      </c>
      <c r="J158" s="29">
        <f>I158+J157</f>
        <v>49.999999999999986</v>
      </c>
      <c r="L158" s="40"/>
    </row>
    <row r="159" spans="2:10" ht="15">
      <c r="B159" s="893">
        <v>41806</v>
      </c>
      <c r="C159" s="33" t="s">
        <v>47</v>
      </c>
      <c r="D159" s="14" t="s">
        <v>11</v>
      </c>
      <c r="E159" s="21">
        <v>1.61</v>
      </c>
      <c r="F159" s="27">
        <v>5</v>
      </c>
      <c r="G159" s="21">
        <v>1</v>
      </c>
      <c r="H159" s="409" t="s">
        <v>8</v>
      </c>
      <c r="I159" s="68">
        <f t="shared" si="4"/>
        <v>3.0500000000000007</v>
      </c>
      <c r="J159" s="28">
        <f t="shared" si="5"/>
        <v>53.04999999999998</v>
      </c>
    </row>
    <row r="160" spans="2:12" ht="15">
      <c r="B160" s="895"/>
      <c r="C160" s="35" t="s">
        <v>71</v>
      </c>
      <c r="D160" s="109" t="s">
        <v>11</v>
      </c>
      <c r="E160" s="6">
        <v>2.2</v>
      </c>
      <c r="F160" s="312">
        <v>3</v>
      </c>
      <c r="G160" s="6">
        <v>1</v>
      </c>
      <c r="H160" s="408" t="s">
        <v>8</v>
      </c>
      <c r="I160" s="69">
        <f t="shared" si="4"/>
        <v>3.6000000000000005</v>
      </c>
      <c r="J160" s="10">
        <f t="shared" si="5"/>
        <v>56.649999999999984</v>
      </c>
      <c r="L160" s="40"/>
    </row>
    <row r="161" spans="2:12" ht="15.75" thickBot="1">
      <c r="B161" s="894"/>
      <c r="C161" s="36" t="s">
        <v>29</v>
      </c>
      <c r="D161" s="110" t="s">
        <v>11</v>
      </c>
      <c r="E161" s="23">
        <v>2.55</v>
      </c>
      <c r="F161" s="84">
        <v>10</v>
      </c>
      <c r="G161" s="23">
        <v>1</v>
      </c>
      <c r="H161" s="407" t="s">
        <v>8</v>
      </c>
      <c r="I161" s="70">
        <f t="shared" si="4"/>
        <v>15.5</v>
      </c>
      <c r="J161" s="29">
        <f t="shared" si="5"/>
        <v>72.14999999999998</v>
      </c>
      <c r="L161" s="40"/>
    </row>
    <row r="162" spans="2:10" ht="15">
      <c r="B162" s="890">
        <v>41807</v>
      </c>
      <c r="C162" s="33" t="s">
        <v>24</v>
      </c>
      <c r="D162" s="14" t="s">
        <v>11</v>
      </c>
      <c r="E162" s="21"/>
      <c r="F162" s="27">
        <v>5</v>
      </c>
      <c r="G162" s="21">
        <v>1</v>
      </c>
      <c r="H162" s="409" t="s">
        <v>9</v>
      </c>
      <c r="I162" s="68">
        <f t="shared" si="4"/>
        <v>-5</v>
      </c>
      <c r="J162" s="28">
        <f t="shared" si="5"/>
        <v>67.14999999999998</v>
      </c>
    </row>
    <row r="163" spans="2:10" ht="15">
      <c r="B163" s="891"/>
      <c r="C163" s="35" t="s">
        <v>27</v>
      </c>
      <c r="D163" s="109" t="s">
        <v>11</v>
      </c>
      <c r="E163" s="6"/>
      <c r="F163" s="146">
        <v>10</v>
      </c>
      <c r="G163" s="6">
        <v>1</v>
      </c>
      <c r="H163" s="408" t="s">
        <v>9</v>
      </c>
      <c r="I163" s="69">
        <f t="shared" si="4"/>
        <v>-10</v>
      </c>
      <c r="J163" s="10">
        <f t="shared" si="5"/>
        <v>57.14999999999998</v>
      </c>
    </row>
    <row r="164" spans="2:10" ht="15.75" thickBot="1">
      <c r="B164" s="892"/>
      <c r="C164" s="36" t="s">
        <v>17</v>
      </c>
      <c r="D164" s="110" t="s">
        <v>11</v>
      </c>
      <c r="E164" s="23"/>
      <c r="F164" s="411">
        <v>10</v>
      </c>
      <c r="G164" s="23">
        <v>1</v>
      </c>
      <c r="H164" s="407" t="s">
        <v>9</v>
      </c>
      <c r="I164" s="70">
        <f t="shared" si="4"/>
        <v>-10</v>
      </c>
      <c r="J164" s="29">
        <f t="shared" si="5"/>
        <v>47.14999999999998</v>
      </c>
    </row>
    <row r="165" spans="2:10" ht="15">
      <c r="B165" s="890">
        <v>41808</v>
      </c>
      <c r="C165" s="33" t="s">
        <v>33</v>
      </c>
      <c r="D165" s="14" t="s">
        <v>11</v>
      </c>
      <c r="E165" s="21">
        <v>2.56</v>
      </c>
      <c r="F165" s="27">
        <v>3</v>
      </c>
      <c r="G165" s="21">
        <v>1</v>
      </c>
      <c r="H165" s="409" t="s">
        <v>9</v>
      </c>
      <c r="I165" s="68">
        <f t="shared" si="4"/>
        <v>-3</v>
      </c>
      <c r="J165" s="28">
        <f t="shared" si="5"/>
        <v>44.14999999999998</v>
      </c>
    </row>
    <row r="166" spans="2:10" ht="15">
      <c r="B166" s="891"/>
      <c r="C166" s="35" t="s">
        <v>40</v>
      </c>
      <c r="D166" s="109" t="s">
        <v>11</v>
      </c>
      <c r="E166" s="6">
        <v>2</v>
      </c>
      <c r="F166" s="312">
        <v>3</v>
      </c>
      <c r="G166" s="6">
        <v>1</v>
      </c>
      <c r="H166" s="408" t="s">
        <v>9</v>
      </c>
      <c r="I166" s="69">
        <f t="shared" si="4"/>
        <v>-3</v>
      </c>
      <c r="J166" s="10">
        <f t="shared" si="5"/>
        <v>41.14999999999998</v>
      </c>
    </row>
    <row r="167" spans="2:13" ht="15.75" thickBot="1">
      <c r="B167" s="892"/>
      <c r="C167" s="36" t="s">
        <v>23</v>
      </c>
      <c r="D167" s="110" t="s">
        <v>11</v>
      </c>
      <c r="E167" s="354">
        <v>2.06</v>
      </c>
      <c r="F167" s="411">
        <v>10</v>
      </c>
      <c r="G167" s="23">
        <v>1</v>
      </c>
      <c r="H167" s="407" t="s">
        <v>8</v>
      </c>
      <c r="I167" s="70">
        <f t="shared" si="4"/>
        <v>10.600000000000001</v>
      </c>
      <c r="J167" s="29">
        <f t="shared" si="5"/>
        <v>51.74999999999998</v>
      </c>
      <c r="M167" s="40"/>
    </row>
    <row r="168" spans="2:10" ht="15">
      <c r="B168" s="890">
        <v>41809</v>
      </c>
      <c r="C168" s="33" t="s">
        <v>31</v>
      </c>
      <c r="D168" s="14" t="s">
        <v>11</v>
      </c>
      <c r="E168" s="21">
        <v>2.35</v>
      </c>
      <c r="F168" s="27">
        <v>3</v>
      </c>
      <c r="G168" s="21">
        <v>1</v>
      </c>
      <c r="H168" s="689" t="s">
        <v>9</v>
      </c>
      <c r="I168" s="68">
        <f t="shared" si="4"/>
        <v>-3</v>
      </c>
      <c r="J168" s="28">
        <f t="shared" si="5"/>
        <v>48.74999999999998</v>
      </c>
    </row>
    <row r="169" spans="2:10" ht="15">
      <c r="B169" s="891"/>
      <c r="C169" s="35" t="s">
        <v>48</v>
      </c>
      <c r="D169" s="109" t="s">
        <v>11</v>
      </c>
      <c r="E169" s="6">
        <v>2.2</v>
      </c>
      <c r="F169" s="485">
        <v>3</v>
      </c>
      <c r="G169" s="6">
        <v>1</v>
      </c>
      <c r="H169" s="690" t="s">
        <v>8</v>
      </c>
      <c r="I169" s="69">
        <f t="shared" si="4"/>
        <v>3.6000000000000005</v>
      </c>
      <c r="J169" s="10">
        <f t="shared" si="5"/>
        <v>52.34999999999998</v>
      </c>
    </row>
    <row r="170" spans="2:10" ht="15">
      <c r="B170" s="891"/>
      <c r="C170" s="35" t="s">
        <v>28</v>
      </c>
      <c r="D170" s="109" t="s">
        <v>11</v>
      </c>
      <c r="E170" s="6">
        <v>1.54</v>
      </c>
      <c r="F170" s="485">
        <v>5</v>
      </c>
      <c r="G170" s="6">
        <v>1</v>
      </c>
      <c r="H170" s="690" t="s">
        <v>9</v>
      </c>
      <c r="I170" s="69">
        <f t="shared" si="4"/>
        <v>-5</v>
      </c>
      <c r="J170" s="10">
        <f t="shared" si="5"/>
        <v>47.34999999999998</v>
      </c>
    </row>
    <row r="171" spans="2:12" ht="15.75" thickBot="1">
      <c r="B171" s="891"/>
      <c r="C171" s="35" t="s">
        <v>84</v>
      </c>
      <c r="D171" s="109" t="s">
        <v>11</v>
      </c>
      <c r="E171" s="6">
        <v>1.62</v>
      </c>
      <c r="F171" s="485">
        <v>5</v>
      </c>
      <c r="G171" s="6">
        <v>1</v>
      </c>
      <c r="H171" s="690" t="s">
        <v>8</v>
      </c>
      <c r="I171" s="69">
        <f t="shared" si="4"/>
        <v>3.1000000000000014</v>
      </c>
      <c r="J171" s="10">
        <f t="shared" si="5"/>
        <v>50.44999999999998</v>
      </c>
      <c r="L171" s="40"/>
    </row>
    <row r="172" spans="2:10" ht="15">
      <c r="B172" s="890">
        <v>41810</v>
      </c>
      <c r="C172" s="33" t="s">
        <v>41</v>
      </c>
      <c r="D172" s="14" t="s">
        <v>11</v>
      </c>
      <c r="E172" s="21">
        <v>2.28</v>
      </c>
      <c r="F172" s="27">
        <v>3</v>
      </c>
      <c r="G172" s="21">
        <v>1</v>
      </c>
      <c r="H172" s="689" t="s">
        <v>9</v>
      </c>
      <c r="I172" s="68">
        <f t="shared" si="4"/>
        <v>-3</v>
      </c>
      <c r="J172" s="28">
        <f t="shared" si="5"/>
        <v>47.44999999999998</v>
      </c>
    </row>
    <row r="173" spans="2:10" ht="15">
      <c r="B173" s="891"/>
      <c r="C173" s="35" t="s">
        <v>31</v>
      </c>
      <c r="D173" s="109" t="s">
        <v>11</v>
      </c>
      <c r="E173" s="6">
        <v>2.13</v>
      </c>
      <c r="F173" s="485">
        <v>3</v>
      </c>
      <c r="G173" s="6">
        <v>1</v>
      </c>
      <c r="H173" s="690" t="s">
        <v>8</v>
      </c>
      <c r="I173" s="69">
        <f t="shared" si="4"/>
        <v>3.3899999999999997</v>
      </c>
      <c r="J173" s="10">
        <f t="shared" si="5"/>
        <v>50.83999999999998</v>
      </c>
    </row>
    <row r="174" spans="2:10" ht="15">
      <c r="B174" s="891"/>
      <c r="C174" s="35" t="s">
        <v>36</v>
      </c>
      <c r="D174" s="109" t="s">
        <v>11</v>
      </c>
      <c r="E174" s="6">
        <v>2.01</v>
      </c>
      <c r="F174" s="485">
        <v>3</v>
      </c>
      <c r="G174" s="6">
        <v>1</v>
      </c>
      <c r="H174" s="690" t="s">
        <v>9</v>
      </c>
      <c r="I174" s="69">
        <f t="shared" si="4"/>
        <v>-3</v>
      </c>
      <c r="J174" s="10">
        <f t="shared" si="5"/>
        <v>47.83999999999998</v>
      </c>
    </row>
    <row r="175" spans="2:12" ht="15.75" thickBot="1">
      <c r="B175" s="892"/>
      <c r="C175" s="36" t="s">
        <v>28</v>
      </c>
      <c r="D175" s="110" t="s">
        <v>11</v>
      </c>
      <c r="E175" s="23">
        <v>1.57</v>
      </c>
      <c r="F175" s="694">
        <v>5</v>
      </c>
      <c r="G175" s="23">
        <v>1</v>
      </c>
      <c r="H175" s="691" t="s">
        <v>9</v>
      </c>
      <c r="I175" s="70">
        <f t="shared" si="4"/>
        <v>-5</v>
      </c>
      <c r="J175" s="29">
        <f>I175+J174</f>
        <v>42.83999999999998</v>
      </c>
      <c r="L175" s="40"/>
    </row>
    <row r="176" spans="2:12" ht="15">
      <c r="B176" s="890">
        <v>41852</v>
      </c>
      <c r="C176" s="33" t="s">
        <v>58</v>
      </c>
      <c r="D176" s="20">
        <v>-1.5</v>
      </c>
      <c r="E176" s="21">
        <v>1.88</v>
      </c>
      <c r="F176" s="27">
        <v>5</v>
      </c>
      <c r="G176" s="21">
        <v>1</v>
      </c>
      <c r="H176" s="689" t="s">
        <v>8</v>
      </c>
      <c r="I176" s="68">
        <f t="shared" si="4"/>
        <v>4.399999999999999</v>
      </c>
      <c r="J176" s="28">
        <f t="shared" si="5"/>
        <v>47.23999999999998</v>
      </c>
      <c r="L176" s="40"/>
    </row>
    <row r="177" spans="2:12" ht="15">
      <c r="B177" s="891"/>
      <c r="C177" s="35" t="s">
        <v>23</v>
      </c>
      <c r="D177" s="109" t="s">
        <v>11</v>
      </c>
      <c r="E177" s="6">
        <v>2.05</v>
      </c>
      <c r="F177" s="485">
        <v>2</v>
      </c>
      <c r="G177" s="6">
        <v>1</v>
      </c>
      <c r="H177" s="690" t="s">
        <v>8</v>
      </c>
      <c r="I177" s="69">
        <f t="shared" si="4"/>
        <v>2.0999999999999996</v>
      </c>
      <c r="J177" s="10">
        <f t="shared" si="5"/>
        <v>49.33999999999998</v>
      </c>
      <c r="L177" s="40"/>
    </row>
    <row r="178" spans="2:12" ht="15.75" thickBot="1">
      <c r="B178" s="892"/>
      <c r="C178" s="36" t="s">
        <v>27</v>
      </c>
      <c r="D178" s="110" t="s">
        <v>11</v>
      </c>
      <c r="E178" s="23">
        <v>2.04</v>
      </c>
      <c r="F178" s="279">
        <v>2</v>
      </c>
      <c r="G178" s="23">
        <v>1</v>
      </c>
      <c r="H178" s="691" t="s">
        <v>8</v>
      </c>
      <c r="I178" s="70">
        <f t="shared" si="4"/>
        <v>2.08</v>
      </c>
      <c r="J178" s="29">
        <f t="shared" si="5"/>
        <v>51.41999999999998</v>
      </c>
      <c r="L178" s="40"/>
    </row>
    <row r="179" spans="2:10" ht="15">
      <c r="B179" s="915">
        <v>41853</v>
      </c>
      <c r="C179" s="33" t="s">
        <v>58</v>
      </c>
      <c r="D179" s="20">
        <v>-1.5</v>
      </c>
      <c r="E179" s="21">
        <v>2.02</v>
      </c>
      <c r="F179" s="27">
        <v>5</v>
      </c>
      <c r="G179" s="21">
        <v>1</v>
      </c>
      <c r="H179" s="689" t="s">
        <v>8</v>
      </c>
      <c r="I179" s="68">
        <f t="shared" si="4"/>
        <v>5.1</v>
      </c>
      <c r="J179" s="28">
        <f t="shared" si="5"/>
        <v>56.51999999999998</v>
      </c>
    </row>
    <row r="180" spans="2:12" ht="15.75" thickBot="1">
      <c r="B180" s="937"/>
      <c r="C180" s="36" t="s">
        <v>23</v>
      </c>
      <c r="D180" s="22" t="s">
        <v>11</v>
      </c>
      <c r="E180" s="23">
        <v>2.1</v>
      </c>
      <c r="F180" s="694">
        <v>3</v>
      </c>
      <c r="G180" s="23">
        <v>1</v>
      </c>
      <c r="H180" s="691" t="s">
        <v>9</v>
      </c>
      <c r="I180" s="70">
        <f t="shared" si="4"/>
        <v>-3</v>
      </c>
      <c r="J180" s="29">
        <f t="shared" si="5"/>
        <v>53.51999999999998</v>
      </c>
      <c r="L180" s="40"/>
    </row>
    <row r="181" spans="2:12" ht="15.75" thickBot="1">
      <c r="B181" s="695">
        <v>38202</v>
      </c>
      <c r="C181" s="53" t="s">
        <v>37</v>
      </c>
      <c r="D181" s="636">
        <v>1.5</v>
      </c>
      <c r="E181" s="26">
        <v>1.7</v>
      </c>
      <c r="F181" s="25">
        <v>5</v>
      </c>
      <c r="G181" s="26">
        <v>1</v>
      </c>
      <c r="H181" s="54" t="s">
        <v>8</v>
      </c>
      <c r="I181" s="93">
        <f t="shared" si="4"/>
        <v>3.5</v>
      </c>
      <c r="J181" s="85">
        <f t="shared" si="5"/>
        <v>57.01999999999998</v>
      </c>
      <c r="L181" s="40"/>
    </row>
    <row r="182" spans="2:10" ht="15">
      <c r="B182" s="915">
        <v>41856</v>
      </c>
      <c r="C182" s="33" t="s">
        <v>46</v>
      </c>
      <c r="D182" s="20" t="s">
        <v>11</v>
      </c>
      <c r="E182" s="21">
        <v>2.03</v>
      </c>
      <c r="F182" s="27">
        <v>5</v>
      </c>
      <c r="G182" s="21">
        <v>1</v>
      </c>
      <c r="H182" s="689" t="s">
        <v>8</v>
      </c>
      <c r="I182" s="68">
        <f t="shared" si="4"/>
        <v>5.149999999999999</v>
      </c>
      <c r="J182" s="28">
        <f t="shared" si="5"/>
        <v>62.16999999999998</v>
      </c>
    </row>
    <row r="183" spans="2:10" ht="15.75" thickBot="1">
      <c r="B183" s="947"/>
      <c r="C183" s="36" t="s">
        <v>29</v>
      </c>
      <c r="D183" s="22" t="s">
        <v>11</v>
      </c>
      <c r="E183" s="23">
        <v>2.08</v>
      </c>
      <c r="F183" s="694">
        <v>5</v>
      </c>
      <c r="G183" s="23">
        <v>1</v>
      </c>
      <c r="H183" s="691" t="s">
        <v>8</v>
      </c>
      <c r="I183" s="70">
        <f t="shared" si="4"/>
        <v>5.4</v>
      </c>
      <c r="J183" s="29">
        <f t="shared" si="5"/>
        <v>67.56999999999998</v>
      </c>
    </row>
    <row r="184" spans="2:12" ht="15">
      <c r="B184" s="915">
        <v>41857</v>
      </c>
      <c r="C184" s="33" t="s">
        <v>24</v>
      </c>
      <c r="D184" s="109" t="s">
        <v>11</v>
      </c>
      <c r="E184" s="21">
        <v>1.85</v>
      </c>
      <c r="F184" s="27">
        <v>3</v>
      </c>
      <c r="G184" s="21">
        <v>1</v>
      </c>
      <c r="H184" s="689" t="s">
        <v>9</v>
      </c>
      <c r="I184" s="68">
        <f t="shared" si="4"/>
        <v>-3</v>
      </c>
      <c r="J184" s="28">
        <f t="shared" si="5"/>
        <v>64.56999999999998</v>
      </c>
      <c r="L184" s="40"/>
    </row>
    <row r="185" spans="2:10" ht="15">
      <c r="B185" s="936"/>
      <c r="C185" s="35" t="s">
        <v>46</v>
      </c>
      <c r="D185" s="109" t="s">
        <v>11</v>
      </c>
      <c r="E185" s="6">
        <v>1.72</v>
      </c>
      <c r="F185" s="485">
        <v>2</v>
      </c>
      <c r="G185" s="6">
        <v>1</v>
      </c>
      <c r="H185" s="690" t="s">
        <v>8</v>
      </c>
      <c r="I185" s="69">
        <f t="shared" si="4"/>
        <v>1.44</v>
      </c>
      <c r="J185" s="10">
        <f t="shared" si="5"/>
        <v>66.00999999999998</v>
      </c>
    </row>
    <row r="186" spans="2:12" ht="15.75" thickBot="1">
      <c r="B186" s="937"/>
      <c r="C186" s="36" t="s">
        <v>28</v>
      </c>
      <c r="D186" s="110" t="s">
        <v>11</v>
      </c>
      <c r="E186" s="23">
        <v>1.73</v>
      </c>
      <c r="F186" s="694">
        <v>5</v>
      </c>
      <c r="G186" s="23">
        <v>1</v>
      </c>
      <c r="H186" s="691" t="s">
        <v>9</v>
      </c>
      <c r="I186" s="70">
        <f aca="true" t="shared" si="6" ref="I186:I254">IF(H186="Win",E186*F186*G186-F186*G186,-F186*G186)</f>
        <v>-5</v>
      </c>
      <c r="J186" s="29">
        <f t="shared" si="5"/>
        <v>61.00999999999998</v>
      </c>
      <c r="L186" s="40"/>
    </row>
    <row r="187" spans="2:10" ht="15">
      <c r="B187" s="696">
        <v>41858</v>
      </c>
      <c r="C187" s="33" t="s">
        <v>21</v>
      </c>
      <c r="D187" s="14" t="s">
        <v>11</v>
      </c>
      <c r="E187" s="21">
        <v>1.75</v>
      </c>
      <c r="F187" s="27">
        <v>2</v>
      </c>
      <c r="G187" s="21">
        <v>1</v>
      </c>
      <c r="H187" s="689" t="s">
        <v>8</v>
      </c>
      <c r="I187" s="68">
        <f t="shared" si="6"/>
        <v>1.5</v>
      </c>
      <c r="J187" s="28">
        <f t="shared" si="5"/>
        <v>62.50999999999998</v>
      </c>
    </row>
    <row r="188" spans="2:10" ht="15">
      <c r="B188" s="15"/>
      <c r="C188" s="35" t="s">
        <v>28</v>
      </c>
      <c r="D188" s="109" t="s">
        <v>11</v>
      </c>
      <c r="E188" s="6">
        <v>1.62</v>
      </c>
      <c r="F188" s="485">
        <v>5</v>
      </c>
      <c r="G188" s="6">
        <v>1</v>
      </c>
      <c r="H188" s="690" t="s">
        <v>8</v>
      </c>
      <c r="I188" s="69">
        <f t="shared" si="6"/>
        <v>3.1000000000000014</v>
      </c>
      <c r="J188" s="10">
        <f aca="true" t="shared" si="7" ref="J188:J238">J187+I188</f>
        <v>65.60999999999999</v>
      </c>
    </row>
    <row r="189" spans="2:12" ht="15.75" thickBot="1">
      <c r="B189" s="16"/>
      <c r="C189" s="36" t="s">
        <v>12</v>
      </c>
      <c r="D189" s="110" t="s">
        <v>11</v>
      </c>
      <c r="E189" s="23">
        <v>2.05</v>
      </c>
      <c r="F189" s="694">
        <v>2</v>
      </c>
      <c r="G189" s="23">
        <v>1</v>
      </c>
      <c r="H189" s="691" t="s">
        <v>8</v>
      </c>
      <c r="I189" s="70">
        <f t="shared" si="6"/>
        <v>2.0999999999999996</v>
      </c>
      <c r="J189" s="29">
        <f t="shared" si="7"/>
        <v>67.70999999999998</v>
      </c>
      <c r="L189" s="40"/>
    </row>
    <row r="190" spans="2:12" ht="15.75" thickBot="1">
      <c r="B190" s="695">
        <v>41859</v>
      </c>
      <c r="C190" s="53" t="s">
        <v>61</v>
      </c>
      <c r="D190" s="14" t="s">
        <v>11</v>
      </c>
      <c r="E190" s="26">
        <v>1.56</v>
      </c>
      <c r="F190" s="25">
        <v>5</v>
      </c>
      <c r="G190" s="26">
        <v>1</v>
      </c>
      <c r="H190" s="54" t="s">
        <v>9</v>
      </c>
      <c r="I190" s="93">
        <f t="shared" si="6"/>
        <v>-5</v>
      </c>
      <c r="J190" s="85">
        <f t="shared" si="7"/>
        <v>62.70999999999998</v>
      </c>
      <c r="L190" s="40"/>
    </row>
    <row r="191" spans="2:10" ht="15">
      <c r="B191" s="890">
        <v>41860</v>
      </c>
      <c r="C191" s="88" t="s">
        <v>61</v>
      </c>
      <c r="D191" s="689">
        <v>-1.5</v>
      </c>
      <c r="E191" s="692">
        <v>2.14</v>
      </c>
      <c r="F191" s="689">
        <v>5</v>
      </c>
      <c r="G191" s="692">
        <v>1</v>
      </c>
      <c r="H191" s="689" t="s">
        <v>9</v>
      </c>
      <c r="I191" s="672">
        <f t="shared" si="6"/>
        <v>-5</v>
      </c>
      <c r="J191" s="673">
        <f t="shared" si="7"/>
        <v>57.70999999999998</v>
      </c>
    </row>
    <row r="192" spans="2:12" ht="15.75" thickBot="1">
      <c r="B192" s="892"/>
      <c r="C192" s="89" t="s">
        <v>21</v>
      </c>
      <c r="D192" s="691" t="s">
        <v>11</v>
      </c>
      <c r="E192" s="693">
        <v>1.62</v>
      </c>
      <c r="F192" s="691">
        <v>2</v>
      </c>
      <c r="G192" s="693">
        <v>1</v>
      </c>
      <c r="H192" s="691" t="s">
        <v>9</v>
      </c>
      <c r="I192" s="674">
        <f t="shared" si="6"/>
        <v>-2</v>
      </c>
      <c r="J192" s="675">
        <f t="shared" si="7"/>
        <v>55.70999999999998</v>
      </c>
      <c r="L192" s="40"/>
    </row>
    <row r="193" spans="2:10" ht="15">
      <c r="B193" s="890">
        <v>41862</v>
      </c>
      <c r="C193" s="33" t="s">
        <v>63</v>
      </c>
      <c r="D193" s="14" t="s">
        <v>11</v>
      </c>
      <c r="E193" s="21">
        <v>1.95</v>
      </c>
      <c r="F193" s="27">
        <v>5</v>
      </c>
      <c r="G193" s="21">
        <v>1</v>
      </c>
      <c r="H193" s="689" t="s">
        <v>8</v>
      </c>
      <c r="I193" s="68">
        <f t="shared" si="6"/>
        <v>4.75</v>
      </c>
      <c r="J193" s="28">
        <f t="shared" si="7"/>
        <v>60.45999999999998</v>
      </c>
    </row>
    <row r="194" spans="2:10" ht="15.75" thickBot="1">
      <c r="B194" s="892"/>
      <c r="C194" s="36" t="s">
        <v>10</v>
      </c>
      <c r="D194" s="110" t="s">
        <v>11</v>
      </c>
      <c r="E194" s="23">
        <v>1.96</v>
      </c>
      <c r="F194" s="694">
        <v>5</v>
      </c>
      <c r="G194" s="23">
        <v>1</v>
      </c>
      <c r="H194" s="691" t="s">
        <v>9</v>
      </c>
      <c r="I194" s="70">
        <f t="shared" si="6"/>
        <v>-5</v>
      </c>
      <c r="J194" s="29">
        <f t="shared" si="7"/>
        <v>55.45999999999998</v>
      </c>
    </row>
    <row r="195" spans="2:10" ht="15.75" thickBot="1">
      <c r="B195" s="696">
        <v>41863</v>
      </c>
      <c r="C195" s="33" t="s">
        <v>38</v>
      </c>
      <c r="D195" s="14" t="s">
        <v>11</v>
      </c>
      <c r="E195" s="21">
        <v>1.7</v>
      </c>
      <c r="F195" s="27">
        <v>5</v>
      </c>
      <c r="G195" s="21">
        <v>1</v>
      </c>
      <c r="H195" s="689" t="s">
        <v>8</v>
      </c>
      <c r="I195" s="68">
        <f t="shared" si="6"/>
        <v>3.5</v>
      </c>
      <c r="J195" s="28">
        <f t="shared" si="7"/>
        <v>58.95999999999998</v>
      </c>
    </row>
    <row r="196" spans="2:10" ht="15">
      <c r="B196" s="890">
        <v>41864</v>
      </c>
      <c r="C196" s="33" t="s">
        <v>10</v>
      </c>
      <c r="D196" s="20" t="s">
        <v>11</v>
      </c>
      <c r="E196" s="21">
        <v>1.94</v>
      </c>
      <c r="F196" s="27">
        <v>3</v>
      </c>
      <c r="G196" s="21">
        <v>1</v>
      </c>
      <c r="H196" s="689" t="s">
        <v>9</v>
      </c>
      <c r="I196" s="68">
        <f t="shared" si="6"/>
        <v>-3</v>
      </c>
      <c r="J196" s="28">
        <f t="shared" si="7"/>
        <v>55.95999999999998</v>
      </c>
    </row>
    <row r="197" spans="2:12" ht="15.75" thickBot="1">
      <c r="B197" s="892"/>
      <c r="C197" s="36" t="s">
        <v>22</v>
      </c>
      <c r="D197" s="22">
        <v>-1.5</v>
      </c>
      <c r="E197" s="23">
        <v>2.09</v>
      </c>
      <c r="F197" s="694">
        <v>5</v>
      </c>
      <c r="G197" s="23">
        <v>1</v>
      </c>
      <c r="H197" s="691" t="s">
        <v>9</v>
      </c>
      <c r="I197" s="70">
        <f t="shared" si="6"/>
        <v>-5</v>
      </c>
      <c r="J197" s="29">
        <f t="shared" si="7"/>
        <v>50.95999999999998</v>
      </c>
      <c r="L197" s="40"/>
    </row>
    <row r="198" spans="2:10" ht="15.75" thickBot="1">
      <c r="B198" s="695">
        <v>41865</v>
      </c>
      <c r="C198" s="53" t="s">
        <v>101</v>
      </c>
      <c r="D198" s="636" t="s">
        <v>11</v>
      </c>
      <c r="E198" s="26">
        <v>2.09</v>
      </c>
      <c r="F198" s="25">
        <v>5</v>
      </c>
      <c r="G198" s="26">
        <v>1</v>
      </c>
      <c r="H198" s="54" t="s">
        <v>9</v>
      </c>
      <c r="I198" s="93">
        <f t="shared" si="6"/>
        <v>-5</v>
      </c>
      <c r="J198" s="85">
        <f t="shared" si="7"/>
        <v>45.95999999999998</v>
      </c>
    </row>
    <row r="199" spans="2:10" ht="15.75" thickBot="1">
      <c r="B199" s="695">
        <v>41866</v>
      </c>
      <c r="C199" s="53" t="s">
        <v>28</v>
      </c>
      <c r="D199" s="636" t="s">
        <v>11</v>
      </c>
      <c r="E199" s="26">
        <v>1.79</v>
      </c>
      <c r="F199" s="25">
        <v>5</v>
      </c>
      <c r="G199" s="26">
        <v>1</v>
      </c>
      <c r="H199" s="54" t="s">
        <v>8</v>
      </c>
      <c r="I199" s="93">
        <f t="shared" si="6"/>
        <v>3.9499999999999993</v>
      </c>
      <c r="J199" s="85">
        <f t="shared" si="7"/>
        <v>49.90999999999998</v>
      </c>
    </row>
    <row r="200" spans="2:10" ht="15.75" thickBot="1">
      <c r="B200" s="695">
        <v>41867</v>
      </c>
      <c r="C200" s="703" t="s">
        <v>63</v>
      </c>
      <c r="D200" s="636">
        <v>1.5</v>
      </c>
      <c r="E200" s="26">
        <v>1.74</v>
      </c>
      <c r="F200" s="25">
        <v>3</v>
      </c>
      <c r="G200" s="26">
        <v>1</v>
      </c>
      <c r="H200" s="54" t="s">
        <v>8</v>
      </c>
      <c r="I200" s="93">
        <f t="shared" si="6"/>
        <v>2.2199999999999998</v>
      </c>
      <c r="J200" s="85">
        <f t="shared" si="7"/>
        <v>52.12999999999998</v>
      </c>
    </row>
    <row r="201" spans="2:10" ht="15">
      <c r="B201" s="890">
        <v>41868</v>
      </c>
      <c r="C201" s="33" t="s">
        <v>28</v>
      </c>
      <c r="D201" s="20" t="s">
        <v>11</v>
      </c>
      <c r="E201" s="21">
        <v>1.56</v>
      </c>
      <c r="F201" s="27">
        <v>5</v>
      </c>
      <c r="G201" s="21">
        <v>1</v>
      </c>
      <c r="H201" s="759" t="s">
        <v>8</v>
      </c>
      <c r="I201" s="68">
        <f t="shared" si="6"/>
        <v>2.8000000000000007</v>
      </c>
      <c r="J201" s="28">
        <f t="shared" si="7"/>
        <v>54.92999999999998</v>
      </c>
    </row>
    <row r="202" spans="2:12" ht="15.75" thickBot="1">
      <c r="B202" s="892"/>
      <c r="C202" s="36" t="s">
        <v>23</v>
      </c>
      <c r="D202" s="22" t="s">
        <v>11</v>
      </c>
      <c r="E202" s="23">
        <v>1.85</v>
      </c>
      <c r="F202" s="763">
        <v>3</v>
      </c>
      <c r="G202" s="23">
        <v>1</v>
      </c>
      <c r="H202" s="757" t="s">
        <v>9</v>
      </c>
      <c r="I202" s="70">
        <f t="shared" si="6"/>
        <v>-3</v>
      </c>
      <c r="J202" s="29">
        <f t="shared" si="7"/>
        <v>51.92999999999998</v>
      </c>
      <c r="L202" s="40"/>
    </row>
    <row r="203" spans="2:10" ht="15.75" thickBot="1">
      <c r="B203" s="695">
        <v>41870</v>
      </c>
      <c r="C203" s="53" t="s">
        <v>27</v>
      </c>
      <c r="D203" s="636" t="s">
        <v>11</v>
      </c>
      <c r="E203" s="26">
        <v>1.94</v>
      </c>
      <c r="F203" s="25">
        <v>3</v>
      </c>
      <c r="G203" s="26">
        <v>1</v>
      </c>
      <c r="H203" s="54" t="s">
        <v>9</v>
      </c>
      <c r="I203" s="93">
        <f t="shared" si="6"/>
        <v>-3</v>
      </c>
      <c r="J203" s="85">
        <f t="shared" si="7"/>
        <v>48.92999999999998</v>
      </c>
    </row>
    <row r="204" spans="2:10" ht="15.75" thickBot="1">
      <c r="B204" s="695">
        <v>41873</v>
      </c>
      <c r="C204" s="53" t="s">
        <v>46</v>
      </c>
      <c r="D204" s="636" t="s">
        <v>11</v>
      </c>
      <c r="E204" s="26">
        <v>2.52</v>
      </c>
      <c r="F204" s="25">
        <v>5</v>
      </c>
      <c r="G204" s="26">
        <v>1</v>
      </c>
      <c r="H204" s="54" t="s">
        <v>8</v>
      </c>
      <c r="I204" s="93">
        <f t="shared" si="6"/>
        <v>7.6</v>
      </c>
      <c r="J204" s="85">
        <f t="shared" si="7"/>
        <v>56.52999999999998</v>
      </c>
    </row>
    <row r="205" spans="2:10" ht="15">
      <c r="B205" s="890">
        <v>41874</v>
      </c>
      <c r="C205" s="33" t="s">
        <v>35</v>
      </c>
      <c r="D205" s="20">
        <v>-1.5</v>
      </c>
      <c r="E205" s="21">
        <v>2</v>
      </c>
      <c r="F205" s="27">
        <v>5</v>
      </c>
      <c r="G205" s="21">
        <v>1</v>
      </c>
      <c r="H205" s="759" t="s">
        <v>8</v>
      </c>
      <c r="I205" s="68">
        <f t="shared" si="6"/>
        <v>5</v>
      </c>
      <c r="J205" s="28">
        <f t="shared" si="7"/>
        <v>61.52999999999998</v>
      </c>
    </row>
    <row r="206" spans="2:10" ht="15">
      <c r="B206" s="933"/>
      <c r="C206" s="35" t="s">
        <v>25</v>
      </c>
      <c r="D206" s="12" t="s">
        <v>11</v>
      </c>
      <c r="E206" s="6">
        <v>1.68</v>
      </c>
      <c r="F206" s="762">
        <v>5</v>
      </c>
      <c r="G206" s="6">
        <v>1</v>
      </c>
      <c r="H206" s="758" t="s">
        <v>8</v>
      </c>
      <c r="I206" s="69">
        <f t="shared" si="6"/>
        <v>3.4000000000000004</v>
      </c>
      <c r="J206" s="10">
        <f t="shared" si="7"/>
        <v>64.92999999999998</v>
      </c>
    </row>
    <row r="207" spans="2:12" ht="15.75" thickBot="1">
      <c r="B207" s="934"/>
      <c r="C207" s="36" t="s">
        <v>46</v>
      </c>
      <c r="D207" s="22" t="s">
        <v>11</v>
      </c>
      <c r="E207" s="23">
        <v>2.01</v>
      </c>
      <c r="F207" s="763">
        <v>5</v>
      </c>
      <c r="G207" s="23">
        <v>1</v>
      </c>
      <c r="H207" s="757" t="s">
        <v>9</v>
      </c>
      <c r="I207" s="70">
        <f t="shared" si="6"/>
        <v>-5</v>
      </c>
      <c r="J207" s="29">
        <f t="shared" si="7"/>
        <v>59.92999999999998</v>
      </c>
      <c r="L207" s="40"/>
    </row>
    <row r="208" spans="2:12" ht="15.75" thickBot="1">
      <c r="B208" s="695">
        <v>41875</v>
      </c>
      <c r="C208" s="53" t="s">
        <v>25</v>
      </c>
      <c r="D208" s="12" t="s">
        <v>11</v>
      </c>
      <c r="E208" s="26">
        <v>1.7</v>
      </c>
      <c r="F208" s="25">
        <v>5</v>
      </c>
      <c r="G208" s="26">
        <v>1</v>
      </c>
      <c r="H208" s="54" t="s">
        <v>8</v>
      </c>
      <c r="I208" s="93">
        <f t="shared" si="6"/>
        <v>3.5</v>
      </c>
      <c r="J208" s="85">
        <f t="shared" si="7"/>
        <v>63.42999999999998</v>
      </c>
      <c r="L208" s="40"/>
    </row>
    <row r="209" spans="2:10" ht="15">
      <c r="B209" s="915">
        <v>41877</v>
      </c>
      <c r="C209" s="33" t="s">
        <v>38</v>
      </c>
      <c r="D209" s="20" t="s">
        <v>11</v>
      </c>
      <c r="E209" s="21">
        <v>1.98</v>
      </c>
      <c r="F209" s="27">
        <v>3</v>
      </c>
      <c r="G209" s="21">
        <v>1</v>
      </c>
      <c r="H209" s="773" t="s">
        <v>9</v>
      </c>
      <c r="I209" s="68">
        <f t="shared" si="6"/>
        <v>-3</v>
      </c>
      <c r="J209" s="28">
        <f t="shared" si="7"/>
        <v>60.42999999999998</v>
      </c>
    </row>
    <row r="210" spans="2:10" ht="15">
      <c r="B210" s="936"/>
      <c r="C210" s="35" t="s">
        <v>21</v>
      </c>
      <c r="D210" s="12" t="s">
        <v>11</v>
      </c>
      <c r="E210" s="6">
        <v>1.8</v>
      </c>
      <c r="F210" s="774">
        <v>5</v>
      </c>
      <c r="G210" s="6">
        <v>1</v>
      </c>
      <c r="H210" s="772" t="s">
        <v>8</v>
      </c>
      <c r="I210" s="69">
        <f t="shared" si="6"/>
        <v>4</v>
      </c>
      <c r="J210" s="10">
        <f t="shared" si="7"/>
        <v>64.42999999999998</v>
      </c>
    </row>
    <row r="211" spans="2:12" ht="15.75" thickBot="1">
      <c r="B211" s="937"/>
      <c r="C211" s="36" t="s">
        <v>22</v>
      </c>
      <c r="D211" s="22" t="s">
        <v>11</v>
      </c>
      <c r="E211" s="23">
        <v>1.58</v>
      </c>
      <c r="F211" s="775">
        <v>5</v>
      </c>
      <c r="G211" s="23">
        <v>1</v>
      </c>
      <c r="H211" s="771" t="s">
        <v>8</v>
      </c>
      <c r="I211" s="70">
        <f t="shared" si="6"/>
        <v>2.9000000000000004</v>
      </c>
      <c r="J211" s="29">
        <f t="shared" si="7"/>
        <v>67.32999999999998</v>
      </c>
      <c r="L211" s="40"/>
    </row>
    <row r="212" spans="2:10" ht="15">
      <c r="B212" s="890">
        <v>41878</v>
      </c>
      <c r="C212" s="33" t="s">
        <v>29</v>
      </c>
      <c r="D212" s="20" t="s">
        <v>11</v>
      </c>
      <c r="E212" s="21">
        <v>2.48</v>
      </c>
      <c r="F212" s="27">
        <v>5</v>
      </c>
      <c r="G212" s="21">
        <v>1</v>
      </c>
      <c r="H212" s="785" t="s">
        <v>8</v>
      </c>
      <c r="I212" s="68">
        <f t="shared" si="6"/>
        <v>7.4</v>
      </c>
      <c r="J212" s="28">
        <f t="shared" si="7"/>
        <v>74.72999999999999</v>
      </c>
    </row>
    <row r="213" spans="2:10" ht="15">
      <c r="B213" s="891"/>
      <c r="C213" s="35" t="s">
        <v>38</v>
      </c>
      <c r="D213" s="12" t="s">
        <v>11</v>
      </c>
      <c r="E213" s="6">
        <v>1.65</v>
      </c>
      <c r="F213" s="786">
        <v>5</v>
      </c>
      <c r="G213" s="6">
        <v>1</v>
      </c>
      <c r="H213" s="784" t="s">
        <v>9</v>
      </c>
      <c r="I213" s="69">
        <f t="shared" si="6"/>
        <v>-5</v>
      </c>
      <c r="J213" s="10">
        <f t="shared" si="7"/>
        <v>69.72999999999999</v>
      </c>
    </row>
    <row r="214" spans="2:12" ht="15.75" thickBot="1">
      <c r="B214" s="892"/>
      <c r="C214" s="36" t="s">
        <v>102</v>
      </c>
      <c r="D214" s="22" t="s">
        <v>11</v>
      </c>
      <c r="E214" s="23">
        <v>1.79</v>
      </c>
      <c r="F214" s="787">
        <v>3</v>
      </c>
      <c r="G214" s="23">
        <v>1</v>
      </c>
      <c r="H214" s="783" t="s">
        <v>8</v>
      </c>
      <c r="I214" s="70">
        <f t="shared" si="6"/>
        <v>2.37</v>
      </c>
      <c r="J214" s="29">
        <f t="shared" si="7"/>
        <v>72.1</v>
      </c>
      <c r="L214" s="40"/>
    </row>
    <row r="215" spans="2:10" ht="15.75" thickBot="1">
      <c r="B215" s="695">
        <v>41879</v>
      </c>
      <c r="C215" s="53" t="s">
        <v>10</v>
      </c>
      <c r="D215" s="12" t="s">
        <v>11</v>
      </c>
      <c r="E215" s="26">
        <v>2</v>
      </c>
      <c r="F215" s="25">
        <v>3</v>
      </c>
      <c r="G215" s="26">
        <v>1</v>
      </c>
      <c r="H215" s="54" t="s">
        <v>9</v>
      </c>
      <c r="I215" s="93">
        <f t="shared" si="6"/>
        <v>-3</v>
      </c>
      <c r="J215" s="85">
        <f t="shared" si="7"/>
        <v>69.1</v>
      </c>
    </row>
    <row r="216" spans="2:10" ht="15.75" thickBot="1">
      <c r="B216" s="769">
        <v>41881</v>
      </c>
      <c r="C216" s="35" t="s">
        <v>103</v>
      </c>
      <c r="D216" s="636" t="s">
        <v>11</v>
      </c>
      <c r="E216" s="770">
        <v>1.62</v>
      </c>
      <c r="F216" s="786">
        <v>5</v>
      </c>
      <c r="G216" s="770">
        <v>1</v>
      </c>
      <c r="H216" s="784" t="s">
        <v>9</v>
      </c>
      <c r="I216" s="69">
        <f t="shared" si="6"/>
        <v>-5</v>
      </c>
      <c r="J216" s="10">
        <f t="shared" si="7"/>
        <v>64.1</v>
      </c>
    </row>
    <row r="217" spans="2:12" ht="15.75" thickBot="1">
      <c r="B217" s="695">
        <v>41882</v>
      </c>
      <c r="C217" s="53" t="s">
        <v>10</v>
      </c>
      <c r="D217" s="636" t="s">
        <v>11</v>
      </c>
      <c r="E217" s="26">
        <v>2.09</v>
      </c>
      <c r="F217" s="25">
        <v>3</v>
      </c>
      <c r="G217" s="26">
        <v>1</v>
      </c>
      <c r="H217" s="54" t="s">
        <v>9</v>
      </c>
      <c r="I217" s="93">
        <f t="shared" si="6"/>
        <v>-3</v>
      </c>
      <c r="J217" s="85">
        <f t="shared" si="7"/>
        <v>61.099999999999994</v>
      </c>
      <c r="L217" s="40"/>
    </row>
    <row r="218" spans="2:10" ht="15">
      <c r="B218" s="890">
        <v>41883</v>
      </c>
      <c r="C218" s="33" t="s">
        <v>38</v>
      </c>
      <c r="D218" s="20" t="s">
        <v>11</v>
      </c>
      <c r="E218" s="21">
        <v>1.9</v>
      </c>
      <c r="F218" s="27">
        <v>3</v>
      </c>
      <c r="G218" s="21">
        <v>1</v>
      </c>
      <c r="H218" s="785" t="s">
        <v>8</v>
      </c>
      <c r="I218" s="68">
        <f t="shared" si="6"/>
        <v>2.6999999999999993</v>
      </c>
      <c r="J218" s="28">
        <f t="shared" si="7"/>
        <v>63.8</v>
      </c>
    </row>
    <row r="219" spans="2:10" ht="15">
      <c r="B219" s="891"/>
      <c r="C219" s="35" t="s">
        <v>29</v>
      </c>
      <c r="D219" s="12">
        <v>1.5</v>
      </c>
      <c r="E219" s="6">
        <v>1.84</v>
      </c>
      <c r="F219" s="786">
        <v>10</v>
      </c>
      <c r="G219" s="6">
        <v>1</v>
      </c>
      <c r="H219" s="784" t="s">
        <v>8</v>
      </c>
      <c r="I219" s="69">
        <f t="shared" si="6"/>
        <v>8.400000000000002</v>
      </c>
      <c r="J219" s="10">
        <f t="shared" si="7"/>
        <v>72.2</v>
      </c>
    </row>
    <row r="220" spans="2:12" ht="15.75" thickBot="1">
      <c r="B220" s="892"/>
      <c r="C220" s="36" t="s">
        <v>29</v>
      </c>
      <c r="D220" s="22" t="s">
        <v>11</v>
      </c>
      <c r="E220" s="23">
        <v>2.76</v>
      </c>
      <c r="F220" s="787">
        <v>5</v>
      </c>
      <c r="G220" s="23">
        <v>1</v>
      </c>
      <c r="H220" s="783" t="s">
        <v>9</v>
      </c>
      <c r="I220" s="70">
        <f t="shared" si="6"/>
        <v>-5</v>
      </c>
      <c r="J220" s="29">
        <f t="shared" si="7"/>
        <v>67.2</v>
      </c>
      <c r="L220" s="40"/>
    </row>
    <row r="221" spans="2:10" ht="15">
      <c r="B221" s="890">
        <v>41884</v>
      </c>
      <c r="C221" s="33" t="s">
        <v>20</v>
      </c>
      <c r="D221" s="20" t="s">
        <v>11</v>
      </c>
      <c r="E221" s="21">
        <v>1.91</v>
      </c>
      <c r="F221" s="27">
        <v>10</v>
      </c>
      <c r="G221" s="21">
        <v>1</v>
      </c>
      <c r="H221" s="785" t="s">
        <v>9</v>
      </c>
      <c r="I221" s="68">
        <f t="shared" si="6"/>
        <v>-10</v>
      </c>
      <c r="J221" s="28">
        <f t="shared" si="7"/>
        <v>57.2</v>
      </c>
    </row>
    <row r="222" spans="2:10" ht="15">
      <c r="B222" s="891"/>
      <c r="C222" s="35" t="s">
        <v>104</v>
      </c>
      <c r="D222" s="12" t="s">
        <v>11</v>
      </c>
      <c r="E222" s="6">
        <v>1.74</v>
      </c>
      <c r="F222" s="786">
        <v>5</v>
      </c>
      <c r="G222" s="6">
        <v>1</v>
      </c>
      <c r="H222" s="784" t="s">
        <v>8</v>
      </c>
      <c r="I222" s="69">
        <f t="shared" si="6"/>
        <v>3.6999999999999993</v>
      </c>
      <c r="J222" s="10">
        <f t="shared" si="7"/>
        <v>60.900000000000006</v>
      </c>
    </row>
    <row r="223" spans="2:10" ht="15">
      <c r="B223" s="891"/>
      <c r="C223" s="35" t="s">
        <v>32</v>
      </c>
      <c r="D223" s="12" t="s">
        <v>11</v>
      </c>
      <c r="E223" s="6">
        <v>1.85</v>
      </c>
      <c r="F223" s="786">
        <v>5</v>
      </c>
      <c r="G223" s="6">
        <v>1</v>
      </c>
      <c r="H223" s="784" t="s">
        <v>8</v>
      </c>
      <c r="I223" s="69">
        <f t="shared" si="6"/>
        <v>4.25</v>
      </c>
      <c r="J223" s="10">
        <f t="shared" si="7"/>
        <v>65.15</v>
      </c>
    </row>
    <row r="224" spans="2:12" ht="15.75" thickBot="1">
      <c r="B224" s="892"/>
      <c r="C224" s="36" t="s">
        <v>63</v>
      </c>
      <c r="D224" s="22" t="s">
        <v>11</v>
      </c>
      <c r="E224" s="23">
        <v>1.96</v>
      </c>
      <c r="F224" s="787">
        <v>5</v>
      </c>
      <c r="G224" s="23">
        <v>1</v>
      </c>
      <c r="H224" s="783" t="s">
        <v>9</v>
      </c>
      <c r="I224" s="70">
        <f t="shared" si="6"/>
        <v>-5</v>
      </c>
      <c r="J224" s="29">
        <f t="shared" si="7"/>
        <v>60.150000000000006</v>
      </c>
      <c r="L224" s="40"/>
    </row>
    <row r="225" spans="2:12" ht="15.75" thickBot="1">
      <c r="B225" s="695">
        <v>41885</v>
      </c>
      <c r="C225" s="53" t="s">
        <v>38</v>
      </c>
      <c r="D225" s="636" t="s">
        <v>11</v>
      </c>
      <c r="E225" s="26">
        <v>1.74</v>
      </c>
      <c r="F225" s="25">
        <v>5</v>
      </c>
      <c r="G225" s="26">
        <v>1</v>
      </c>
      <c r="H225" s="54" t="s">
        <v>8</v>
      </c>
      <c r="I225" s="93">
        <f t="shared" si="6"/>
        <v>3.6999999999999993</v>
      </c>
      <c r="J225" s="85">
        <f t="shared" si="7"/>
        <v>63.85000000000001</v>
      </c>
      <c r="L225" s="40"/>
    </row>
    <row r="226" spans="2:10" ht="15">
      <c r="B226" s="890">
        <v>41886</v>
      </c>
      <c r="C226" s="33" t="s">
        <v>31</v>
      </c>
      <c r="D226" s="20" t="s">
        <v>11</v>
      </c>
      <c r="E226" s="21">
        <v>1.83</v>
      </c>
      <c r="F226" s="27">
        <v>3</v>
      </c>
      <c r="G226" s="21">
        <v>1</v>
      </c>
      <c r="H226" s="810" t="s">
        <v>8</v>
      </c>
      <c r="I226" s="68">
        <f t="shared" si="6"/>
        <v>2.49</v>
      </c>
      <c r="J226" s="28">
        <f t="shared" si="7"/>
        <v>66.34</v>
      </c>
    </row>
    <row r="227" spans="2:10" ht="15">
      <c r="B227" s="891"/>
      <c r="C227" s="35" t="s">
        <v>32</v>
      </c>
      <c r="D227" s="12" t="s">
        <v>11</v>
      </c>
      <c r="E227" s="6">
        <v>1.64</v>
      </c>
      <c r="F227" s="813">
        <v>5</v>
      </c>
      <c r="G227" s="6">
        <v>1</v>
      </c>
      <c r="H227" s="811" t="s">
        <v>9</v>
      </c>
      <c r="I227" s="69">
        <f t="shared" si="6"/>
        <v>-5</v>
      </c>
      <c r="J227" s="10">
        <f t="shared" si="7"/>
        <v>61.34</v>
      </c>
    </row>
    <row r="228" spans="2:10" ht="15">
      <c r="B228" s="891"/>
      <c r="C228" s="35" t="s">
        <v>40</v>
      </c>
      <c r="D228" s="12">
        <v>1.5</v>
      </c>
      <c r="E228" s="6">
        <v>1.52</v>
      </c>
      <c r="F228" s="813">
        <v>10</v>
      </c>
      <c r="G228" s="6">
        <v>1</v>
      </c>
      <c r="H228" s="811" t="s">
        <v>8</v>
      </c>
      <c r="I228" s="69">
        <f t="shared" si="6"/>
        <v>5.199999999999999</v>
      </c>
      <c r="J228" s="10">
        <f t="shared" si="7"/>
        <v>66.54</v>
      </c>
    </row>
    <row r="229" spans="2:12" ht="15.75" thickBot="1">
      <c r="B229" s="892"/>
      <c r="C229" s="36" t="s">
        <v>40</v>
      </c>
      <c r="D229" s="22" t="s">
        <v>11</v>
      </c>
      <c r="E229" s="23">
        <v>2.2</v>
      </c>
      <c r="F229" s="814">
        <v>5</v>
      </c>
      <c r="G229" s="23">
        <v>1</v>
      </c>
      <c r="H229" s="812" t="s">
        <v>8</v>
      </c>
      <c r="I229" s="70">
        <f t="shared" si="6"/>
        <v>6</v>
      </c>
      <c r="J229" s="29">
        <f t="shared" si="7"/>
        <v>72.54</v>
      </c>
      <c r="L229" s="40"/>
    </row>
    <row r="230" spans="2:10" ht="15">
      <c r="B230" s="933">
        <v>41887</v>
      </c>
      <c r="C230" s="35" t="s">
        <v>50</v>
      </c>
      <c r="D230" s="12" t="s">
        <v>11</v>
      </c>
      <c r="E230" s="6">
        <v>1.94</v>
      </c>
      <c r="F230" s="813">
        <v>3</v>
      </c>
      <c r="G230" s="6">
        <v>1</v>
      </c>
      <c r="H230" s="811" t="s">
        <v>9</v>
      </c>
      <c r="I230" s="69">
        <f t="shared" si="6"/>
        <v>-3</v>
      </c>
      <c r="J230" s="10">
        <f>I230+J229</f>
        <v>69.54</v>
      </c>
    </row>
    <row r="231" spans="2:10" ht="15">
      <c r="B231" s="891"/>
      <c r="C231" s="35" t="s">
        <v>15</v>
      </c>
      <c r="D231" s="12" t="s">
        <v>11</v>
      </c>
      <c r="E231" s="6">
        <v>2.33</v>
      </c>
      <c r="F231" s="813">
        <v>3</v>
      </c>
      <c r="G231" s="6">
        <v>1</v>
      </c>
      <c r="H231" s="811" t="s">
        <v>9</v>
      </c>
      <c r="I231" s="69">
        <f t="shared" si="6"/>
        <v>-3</v>
      </c>
      <c r="J231" s="10">
        <f t="shared" si="7"/>
        <v>66.54</v>
      </c>
    </row>
    <row r="232" spans="2:10" ht="15">
      <c r="B232" s="891"/>
      <c r="C232" s="35" t="s">
        <v>31</v>
      </c>
      <c r="D232" s="12" t="s">
        <v>11</v>
      </c>
      <c r="E232" s="6">
        <v>1.56</v>
      </c>
      <c r="F232" s="813">
        <v>3</v>
      </c>
      <c r="G232" s="6">
        <v>1</v>
      </c>
      <c r="H232" s="811" t="s">
        <v>8</v>
      </c>
      <c r="I232" s="69">
        <f t="shared" si="6"/>
        <v>1.6799999999999997</v>
      </c>
      <c r="J232" s="10">
        <f t="shared" si="7"/>
        <v>68.22</v>
      </c>
    </row>
    <row r="233" spans="2:10" ht="15">
      <c r="B233" s="891"/>
      <c r="C233" s="35" t="s">
        <v>22</v>
      </c>
      <c r="D233" s="12" t="s">
        <v>11</v>
      </c>
      <c r="E233" s="6">
        <v>1.63</v>
      </c>
      <c r="F233" s="813">
        <v>3</v>
      </c>
      <c r="G233" s="6">
        <v>1</v>
      </c>
      <c r="H233" s="811" t="s">
        <v>8</v>
      </c>
      <c r="I233" s="69">
        <f t="shared" si="6"/>
        <v>1.8899999999999997</v>
      </c>
      <c r="J233" s="10">
        <f t="shared" si="7"/>
        <v>70.11</v>
      </c>
    </row>
    <row r="234" spans="2:10" ht="15">
      <c r="B234" s="891"/>
      <c r="C234" s="35" t="s">
        <v>25</v>
      </c>
      <c r="D234" s="12">
        <v>1.5</v>
      </c>
      <c r="E234" s="6">
        <v>1.71</v>
      </c>
      <c r="F234" s="813">
        <v>10</v>
      </c>
      <c r="G234" s="6">
        <v>1</v>
      </c>
      <c r="H234" s="811" t="s">
        <v>8</v>
      </c>
      <c r="I234" s="69">
        <f t="shared" si="6"/>
        <v>7.100000000000001</v>
      </c>
      <c r="J234" s="10">
        <f t="shared" si="7"/>
        <v>77.21000000000001</v>
      </c>
    </row>
    <row r="235" spans="2:10" ht="15">
      <c r="B235" s="891"/>
      <c r="C235" s="35" t="s">
        <v>25</v>
      </c>
      <c r="D235" s="12" t="s">
        <v>11</v>
      </c>
      <c r="E235" s="6">
        <v>2.25</v>
      </c>
      <c r="F235" s="813">
        <v>5</v>
      </c>
      <c r="G235" s="6">
        <v>1</v>
      </c>
      <c r="H235" s="811" t="s">
        <v>8</v>
      </c>
      <c r="I235" s="69">
        <f t="shared" si="6"/>
        <v>6.25</v>
      </c>
      <c r="J235" s="10">
        <f t="shared" si="7"/>
        <v>83.46000000000001</v>
      </c>
    </row>
    <row r="236" spans="2:10" ht="15">
      <c r="B236" s="891"/>
      <c r="C236" s="35" t="s">
        <v>105</v>
      </c>
      <c r="D236" s="12">
        <v>-1</v>
      </c>
      <c r="E236" s="6">
        <v>1.6</v>
      </c>
      <c r="F236" s="813">
        <v>10</v>
      </c>
      <c r="G236" s="6">
        <v>1</v>
      </c>
      <c r="H236" s="811" t="s">
        <v>9</v>
      </c>
      <c r="I236" s="69">
        <f t="shared" si="6"/>
        <v>-10</v>
      </c>
      <c r="J236" s="10">
        <f t="shared" si="7"/>
        <v>73.46000000000001</v>
      </c>
    </row>
    <row r="237" spans="2:12" ht="15.75" thickBot="1">
      <c r="B237" s="892"/>
      <c r="C237" s="36" t="s">
        <v>10</v>
      </c>
      <c r="D237" s="22">
        <v>-1</v>
      </c>
      <c r="E237" s="23">
        <v>1.6</v>
      </c>
      <c r="F237" s="814">
        <v>10</v>
      </c>
      <c r="G237" s="23">
        <v>1</v>
      </c>
      <c r="H237" s="812" t="s">
        <v>9</v>
      </c>
      <c r="I237" s="70">
        <f t="shared" si="6"/>
        <v>-10</v>
      </c>
      <c r="J237" s="29">
        <f t="shared" si="7"/>
        <v>63.46000000000001</v>
      </c>
      <c r="L237" s="40"/>
    </row>
    <row r="238" spans="2:10" ht="15">
      <c r="B238" s="890">
        <v>41888</v>
      </c>
      <c r="C238" s="33" t="s">
        <v>25</v>
      </c>
      <c r="D238" s="20" t="s">
        <v>11</v>
      </c>
      <c r="E238" s="21">
        <v>1.65</v>
      </c>
      <c r="F238" s="27">
        <v>5</v>
      </c>
      <c r="G238" s="21">
        <v>1</v>
      </c>
      <c r="H238" s="815" t="s">
        <v>8</v>
      </c>
      <c r="I238" s="68">
        <f t="shared" si="6"/>
        <v>3.25</v>
      </c>
      <c r="J238" s="28">
        <f t="shared" si="7"/>
        <v>66.71000000000001</v>
      </c>
    </row>
    <row r="239" spans="2:10" ht="15">
      <c r="B239" s="891"/>
      <c r="C239" s="35" t="s">
        <v>10</v>
      </c>
      <c r="D239" s="12" t="s">
        <v>11</v>
      </c>
      <c r="E239" s="6">
        <v>1.5</v>
      </c>
      <c r="F239" s="818">
        <v>3</v>
      </c>
      <c r="G239" s="6">
        <v>1</v>
      </c>
      <c r="H239" s="816" t="s">
        <v>8</v>
      </c>
      <c r="I239" s="69">
        <f t="shared" si="6"/>
        <v>1.5</v>
      </c>
      <c r="J239" s="10">
        <f>I239+J238</f>
        <v>68.21000000000001</v>
      </c>
    </row>
    <row r="240" spans="2:10" ht="15">
      <c r="B240" s="891"/>
      <c r="C240" s="35" t="s">
        <v>15</v>
      </c>
      <c r="D240" s="12">
        <v>1.5</v>
      </c>
      <c r="E240" s="6">
        <v>1.6</v>
      </c>
      <c r="F240" s="818">
        <v>10</v>
      </c>
      <c r="G240" s="6">
        <v>1</v>
      </c>
      <c r="H240" s="816" t="s">
        <v>8</v>
      </c>
      <c r="I240" s="69">
        <f t="shared" si="6"/>
        <v>6</v>
      </c>
      <c r="J240" s="10">
        <f aca="true" t="shared" si="8" ref="J240:J292">I240+J239</f>
        <v>74.21000000000001</v>
      </c>
    </row>
    <row r="241" spans="2:12" ht="15.75" thickBot="1">
      <c r="B241" s="892"/>
      <c r="C241" s="36" t="s">
        <v>15</v>
      </c>
      <c r="D241" s="22" t="s">
        <v>11</v>
      </c>
      <c r="E241" s="23">
        <v>2.31</v>
      </c>
      <c r="F241" s="819">
        <v>5</v>
      </c>
      <c r="G241" s="23">
        <v>1</v>
      </c>
      <c r="H241" s="817" t="s">
        <v>9</v>
      </c>
      <c r="I241" s="70">
        <f t="shared" si="6"/>
        <v>-5</v>
      </c>
      <c r="J241" s="29">
        <f t="shared" si="8"/>
        <v>69.21000000000001</v>
      </c>
      <c r="L241" s="40"/>
    </row>
    <row r="242" spans="2:10" ht="15">
      <c r="B242" s="890">
        <v>41889</v>
      </c>
      <c r="C242" s="33" t="s">
        <v>21</v>
      </c>
      <c r="D242" s="20" t="s">
        <v>11</v>
      </c>
      <c r="E242" s="21">
        <v>1.61</v>
      </c>
      <c r="F242" s="27">
        <v>3</v>
      </c>
      <c r="G242" s="21">
        <v>1</v>
      </c>
      <c r="H242" s="815" t="s">
        <v>8</v>
      </c>
      <c r="I242" s="68">
        <f t="shared" si="6"/>
        <v>1.83</v>
      </c>
      <c r="J242" s="28">
        <f t="shared" si="8"/>
        <v>71.04</v>
      </c>
    </row>
    <row r="243" spans="2:10" ht="15">
      <c r="B243" s="891"/>
      <c r="C243" s="35" t="s">
        <v>10</v>
      </c>
      <c r="D243" s="12" t="s">
        <v>11</v>
      </c>
      <c r="E243" s="6">
        <v>1.65</v>
      </c>
      <c r="F243" s="818">
        <v>3</v>
      </c>
      <c r="G243" s="6">
        <v>1</v>
      </c>
      <c r="H243" s="816" t="s">
        <v>9</v>
      </c>
      <c r="I243" s="69">
        <f t="shared" si="6"/>
        <v>-3</v>
      </c>
      <c r="J243" s="10">
        <f t="shared" si="8"/>
        <v>68.04</v>
      </c>
    </row>
    <row r="244" spans="2:12" ht="15.75" thickBot="1">
      <c r="B244" s="892"/>
      <c r="C244" s="36" t="s">
        <v>105</v>
      </c>
      <c r="D244" s="22" t="s">
        <v>11</v>
      </c>
      <c r="E244" s="23">
        <v>1.69</v>
      </c>
      <c r="F244" s="819">
        <v>3</v>
      </c>
      <c r="G244" s="23">
        <v>1</v>
      </c>
      <c r="H244" s="817" t="s">
        <v>8</v>
      </c>
      <c r="I244" s="70">
        <f t="shared" si="6"/>
        <v>2.0700000000000003</v>
      </c>
      <c r="J244" s="29">
        <f t="shared" si="8"/>
        <v>70.11000000000001</v>
      </c>
      <c r="L244" s="40"/>
    </row>
    <row r="245" spans="2:10" ht="15">
      <c r="B245" s="890">
        <v>41890</v>
      </c>
      <c r="C245" s="33" t="s">
        <v>53</v>
      </c>
      <c r="D245" s="12" t="s">
        <v>11</v>
      </c>
      <c r="E245" s="21">
        <v>1.88</v>
      </c>
      <c r="F245" s="27">
        <v>3</v>
      </c>
      <c r="G245" s="21">
        <v>1</v>
      </c>
      <c r="H245" s="827" t="s">
        <v>9</v>
      </c>
      <c r="I245" s="68">
        <f t="shared" si="6"/>
        <v>-3</v>
      </c>
      <c r="J245" s="28">
        <f t="shared" si="8"/>
        <v>67.11000000000001</v>
      </c>
    </row>
    <row r="246" spans="2:10" ht="15.75" thickBot="1">
      <c r="B246" s="892"/>
      <c r="C246" s="36" t="s">
        <v>41</v>
      </c>
      <c r="D246" s="22" t="s">
        <v>11</v>
      </c>
      <c r="E246" s="23">
        <v>1.7</v>
      </c>
      <c r="F246" s="830">
        <v>5</v>
      </c>
      <c r="G246" s="23">
        <v>1</v>
      </c>
      <c r="H246" s="829" t="s">
        <v>8</v>
      </c>
      <c r="I246" s="70">
        <f t="shared" si="6"/>
        <v>3.5</v>
      </c>
      <c r="J246" s="29">
        <f t="shared" si="8"/>
        <v>70.61000000000001</v>
      </c>
    </row>
    <row r="247" spans="2:10" ht="15">
      <c r="B247" s="890">
        <v>41891</v>
      </c>
      <c r="C247" s="33" t="s">
        <v>41</v>
      </c>
      <c r="D247" s="20" t="s">
        <v>11</v>
      </c>
      <c r="E247" s="21">
        <v>1.58</v>
      </c>
      <c r="F247" s="27">
        <v>3</v>
      </c>
      <c r="G247" s="21">
        <v>1</v>
      </c>
      <c r="H247" s="827" t="s">
        <v>8</v>
      </c>
      <c r="I247" s="68">
        <f t="shared" si="6"/>
        <v>1.7400000000000002</v>
      </c>
      <c r="J247" s="28">
        <f t="shared" si="8"/>
        <v>72.35000000000001</v>
      </c>
    </row>
    <row r="248" spans="2:10" ht="15">
      <c r="B248" s="891"/>
      <c r="C248" s="35" t="s">
        <v>21</v>
      </c>
      <c r="D248" s="12" t="s">
        <v>11</v>
      </c>
      <c r="E248" s="6">
        <v>1.77</v>
      </c>
      <c r="F248" s="833">
        <v>3</v>
      </c>
      <c r="G248" s="6">
        <v>1</v>
      </c>
      <c r="H248" s="831" t="s">
        <v>9</v>
      </c>
      <c r="I248" s="69">
        <f t="shared" si="6"/>
        <v>-3</v>
      </c>
      <c r="J248" s="10">
        <f t="shared" si="8"/>
        <v>69.35000000000001</v>
      </c>
    </row>
    <row r="249" spans="2:10" ht="15">
      <c r="B249" s="891"/>
      <c r="C249" s="35" t="s">
        <v>15</v>
      </c>
      <c r="D249" s="12" t="s">
        <v>11</v>
      </c>
      <c r="E249" s="6">
        <v>1.75</v>
      </c>
      <c r="F249" s="833">
        <v>3</v>
      </c>
      <c r="G249" s="6">
        <v>1</v>
      </c>
      <c r="H249" s="831" t="s">
        <v>8</v>
      </c>
      <c r="I249" s="69">
        <f t="shared" si="6"/>
        <v>2.25</v>
      </c>
      <c r="J249" s="10">
        <f t="shared" si="8"/>
        <v>71.60000000000001</v>
      </c>
    </row>
    <row r="250" spans="2:12" ht="15.75" thickBot="1">
      <c r="B250" s="892"/>
      <c r="C250" s="36" t="s">
        <v>10</v>
      </c>
      <c r="D250" s="22">
        <v>-1.5</v>
      </c>
      <c r="E250" s="23">
        <v>1.88</v>
      </c>
      <c r="F250" s="834">
        <v>5</v>
      </c>
      <c r="G250" s="23">
        <v>1</v>
      </c>
      <c r="H250" s="832" t="s">
        <v>8</v>
      </c>
      <c r="I250" s="70">
        <f t="shared" si="6"/>
        <v>4.399999999999999</v>
      </c>
      <c r="J250" s="29">
        <f t="shared" si="8"/>
        <v>76</v>
      </c>
      <c r="L250" s="40"/>
    </row>
    <row r="251" spans="2:10" ht="15">
      <c r="B251" s="890">
        <v>41892</v>
      </c>
      <c r="C251" s="33" t="s">
        <v>62</v>
      </c>
      <c r="D251" s="20" t="s">
        <v>11</v>
      </c>
      <c r="E251" s="21">
        <v>1.76</v>
      </c>
      <c r="F251" s="27">
        <v>5</v>
      </c>
      <c r="G251" s="21">
        <v>1</v>
      </c>
      <c r="H251" s="827" t="s">
        <v>8</v>
      </c>
      <c r="I251" s="68">
        <f t="shared" si="6"/>
        <v>3.8000000000000007</v>
      </c>
      <c r="J251" s="28">
        <f t="shared" si="8"/>
        <v>79.8</v>
      </c>
    </row>
    <row r="252" spans="2:10" ht="15">
      <c r="B252" s="891"/>
      <c r="C252" s="35" t="s">
        <v>54</v>
      </c>
      <c r="D252" s="12" t="s">
        <v>11</v>
      </c>
      <c r="E252" s="6">
        <v>1.75</v>
      </c>
      <c r="F252" s="833">
        <v>5</v>
      </c>
      <c r="G252" s="6">
        <v>1</v>
      </c>
      <c r="H252" s="831" t="s">
        <v>8</v>
      </c>
      <c r="I252" s="69">
        <f t="shared" si="6"/>
        <v>3.75</v>
      </c>
      <c r="J252" s="10">
        <f t="shared" si="8"/>
        <v>83.55</v>
      </c>
    </row>
    <row r="253" spans="2:12" ht="15.75" thickBot="1">
      <c r="B253" s="892"/>
      <c r="C253" s="36" t="s">
        <v>106</v>
      </c>
      <c r="D253" s="22" t="s">
        <v>11</v>
      </c>
      <c r="E253" s="23">
        <v>1.58</v>
      </c>
      <c r="F253" s="834">
        <v>5</v>
      </c>
      <c r="G253" s="23">
        <v>1</v>
      </c>
      <c r="H253" s="832" t="s">
        <v>8</v>
      </c>
      <c r="I253" s="70">
        <f t="shared" si="6"/>
        <v>2.9000000000000004</v>
      </c>
      <c r="J253" s="29">
        <f t="shared" si="8"/>
        <v>86.45</v>
      </c>
      <c r="L253" s="40"/>
    </row>
    <row r="254" spans="2:10" ht="15.75" thickBot="1">
      <c r="B254" s="695">
        <v>41893</v>
      </c>
      <c r="C254" s="53" t="s">
        <v>107</v>
      </c>
      <c r="D254" s="636" t="s">
        <v>11</v>
      </c>
      <c r="E254" s="26">
        <v>2.22</v>
      </c>
      <c r="F254" s="25">
        <v>3</v>
      </c>
      <c r="G254" s="26">
        <v>1</v>
      </c>
      <c r="H254" s="54" t="s">
        <v>9</v>
      </c>
      <c r="I254" s="93">
        <f t="shared" si="6"/>
        <v>-3</v>
      </c>
      <c r="J254" s="85">
        <f t="shared" si="8"/>
        <v>83.45</v>
      </c>
    </row>
    <row r="255" spans="2:10" ht="15">
      <c r="B255" s="890">
        <v>41894</v>
      </c>
      <c r="C255" s="33" t="s">
        <v>38</v>
      </c>
      <c r="D255" s="20" t="s">
        <v>11</v>
      </c>
      <c r="E255" s="21">
        <v>1.67</v>
      </c>
      <c r="F255" s="27">
        <v>5</v>
      </c>
      <c r="G255" s="21">
        <v>1</v>
      </c>
      <c r="H255" s="827" t="s">
        <v>9</v>
      </c>
      <c r="I255" s="68">
        <f aca="true" t="shared" si="9" ref="I255:I292">IF(H255="Win",E255*F255*G255-F255*G255,-F255*G255)</f>
        <v>-5</v>
      </c>
      <c r="J255" s="28">
        <f t="shared" si="8"/>
        <v>78.45</v>
      </c>
    </row>
    <row r="256" spans="2:10" ht="15">
      <c r="B256" s="891"/>
      <c r="C256" s="35" t="s">
        <v>21</v>
      </c>
      <c r="D256" s="12">
        <v>-1.5</v>
      </c>
      <c r="E256" s="6">
        <v>2.09</v>
      </c>
      <c r="F256" s="843">
        <v>5</v>
      </c>
      <c r="G256" s="6">
        <v>1</v>
      </c>
      <c r="H256" s="841" t="s">
        <v>8</v>
      </c>
      <c r="I256" s="69">
        <f t="shared" si="9"/>
        <v>5.449999999999999</v>
      </c>
      <c r="J256" s="10">
        <f t="shared" si="8"/>
        <v>83.9</v>
      </c>
    </row>
    <row r="257" spans="2:10" ht="15">
      <c r="B257" s="891"/>
      <c r="C257" s="35" t="s">
        <v>28</v>
      </c>
      <c r="D257" s="12">
        <v>-1.5</v>
      </c>
      <c r="E257" s="6">
        <v>2.01</v>
      </c>
      <c r="F257" s="843">
        <v>5</v>
      </c>
      <c r="G257" s="6">
        <v>1</v>
      </c>
      <c r="H257" s="841" t="s">
        <v>8</v>
      </c>
      <c r="I257" s="69">
        <f t="shared" si="9"/>
        <v>5.049999999999999</v>
      </c>
      <c r="J257" s="10">
        <f t="shared" si="8"/>
        <v>88.95</v>
      </c>
    </row>
    <row r="258" spans="2:10" ht="15">
      <c r="B258" s="891"/>
      <c r="C258" s="35" t="s">
        <v>12</v>
      </c>
      <c r="D258" s="809" t="s">
        <v>108</v>
      </c>
      <c r="E258" s="6">
        <v>1.66</v>
      </c>
      <c r="F258" s="843">
        <v>10</v>
      </c>
      <c r="G258" s="6">
        <v>1</v>
      </c>
      <c r="H258" s="841" t="s">
        <v>9</v>
      </c>
      <c r="I258" s="69">
        <f t="shared" si="9"/>
        <v>-10</v>
      </c>
      <c r="J258" s="10">
        <f t="shared" si="8"/>
        <v>78.95</v>
      </c>
    </row>
    <row r="259" spans="2:10" ht="15.75" thickBot="1">
      <c r="B259" s="892"/>
      <c r="C259" s="36" t="s">
        <v>12</v>
      </c>
      <c r="D259" s="22" t="s">
        <v>11</v>
      </c>
      <c r="E259" s="23">
        <v>2.13</v>
      </c>
      <c r="F259" s="842">
        <v>5</v>
      </c>
      <c r="G259" s="23">
        <v>1</v>
      </c>
      <c r="H259" s="840" t="s">
        <v>9</v>
      </c>
      <c r="I259" s="70">
        <f t="shared" si="9"/>
        <v>-5</v>
      </c>
      <c r="J259" s="29">
        <f t="shared" si="8"/>
        <v>73.95</v>
      </c>
    </row>
    <row r="260" spans="2:10" ht="15">
      <c r="B260" s="890">
        <v>41895</v>
      </c>
      <c r="C260" s="33" t="s">
        <v>46</v>
      </c>
      <c r="D260" s="20" t="s">
        <v>11</v>
      </c>
      <c r="E260" s="21">
        <v>1.8</v>
      </c>
      <c r="F260" s="27">
        <v>1</v>
      </c>
      <c r="G260" s="21">
        <v>1</v>
      </c>
      <c r="H260" s="827" t="s">
        <v>8</v>
      </c>
      <c r="I260" s="68">
        <f t="shared" si="9"/>
        <v>0.8</v>
      </c>
      <c r="J260" s="28">
        <f t="shared" si="8"/>
        <v>74.75</v>
      </c>
    </row>
    <row r="261" spans="2:10" ht="15">
      <c r="B261" s="891"/>
      <c r="C261" s="35" t="s">
        <v>18</v>
      </c>
      <c r="D261" s="12">
        <v>-1.5</v>
      </c>
      <c r="E261" s="6">
        <v>2.01</v>
      </c>
      <c r="F261" s="843">
        <v>1</v>
      </c>
      <c r="G261" s="6">
        <v>1</v>
      </c>
      <c r="H261" s="841" t="s">
        <v>9</v>
      </c>
      <c r="I261" s="69">
        <f t="shared" si="9"/>
        <v>-1</v>
      </c>
      <c r="J261" s="10">
        <f t="shared" si="8"/>
        <v>73.75</v>
      </c>
    </row>
    <row r="262" spans="2:12" ht="15.75" thickBot="1">
      <c r="B262" s="892"/>
      <c r="C262" s="36" t="s">
        <v>10</v>
      </c>
      <c r="D262" s="835" t="s">
        <v>108</v>
      </c>
      <c r="E262" s="23">
        <v>1.85</v>
      </c>
      <c r="F262" s="842">
        <v>1</v>
      </c>
      <c r="G262" s="23">
        <v>1</v>
      </c>
      <c r="H262" s="840" t="s">
        <v>8</v>
      </c>
      <c r="I262" s="70">
        <f t="shared" si="9"/>
        <v>0.8500000000000001</v>
      </c>
      <c r="J262" s="29">
        <f t="shared" si="8"/>
        <v>74.6</v>
      </c>
      <c r="L262" s="40"/>
    </row>
    <row r="263" spans="2:10" ht="15">
      <c r="B263" s="890">
        <v>41896</v>
      </c>
      <c r="C263" s="33" t="s">
        <v>38</v>
      </c>
      <c r="D263" s="20" t="s">
        <v>11</v>
      </c>
      <c r="E263" s="21">
        <v>1.68</v>
      </c>
      <c r="F263" s="27">
        <v>1</v>
      </c>
      <c r="G263" s="21">
        <v>1</v>
      </c>
      <c r="H263" s="827" t="s">
        <v>8</v>
      </c>
      <c r="I263" s="68">
        <f t="shared" si="9"/>
        <v>0.6799999999999999</v>
      </c>
      <c r="J263" s="28">
        <f t="shared" si="8"/>
        <v>75.28</v>
      </c>
    </row>
    <row r="264" spans="2:10" ht="15">
      <c r="B264" s="891"/>
      <c r="C264" s="35" t="s">
        <v>33</v>
      </c>
      <c r="D264" s="12" t="s">
        <v>11</v>
      </c>
      <c r="E264" s="6">
        <v>2.14</v>
      </c>
      <c r="F264" s="843">
        <v>1</v>
      </c>
      <c r="G264" s="6">
        <v>1</v>
      </c>
      <c r="H264" s="841" t="s">
        <v>8</v>
      </c>
      <c r="I264" s="69">
        <f t="shared" si="9"/>
        <v>1.1400000000000001</v>
      </c>
      <c r="J264" s="10">
        <f t="shared" si="8"/>
        <v>76.42</v>
      </c>
    </row>
    <row r="265" spans="2:10" ht="15">
      <c r="B265" s="891"/>
      <c r="C265" s="35" t="s">
        <v>10</v>
      </c>
      <c r="D265" s="12" t="s">
        <v>11</v>
      </c>
      <c r="E265" s="6">
        <v>1.67</v>
      </c>
      <c r="F265" s="843">
        <v>1</v>
      </c>
      <c r="G265" s="6">
        <v>1</v>
      </c>
      <c r="H265" s="841" t="s">
        <v>8</v>
      </c>
      <c r="I265" s="69">
        <f t="shared" si="9"/>
        <v>0.6699999999999999</v>
      </c>
      <c r="J265" s="10">
        <f t="shared" si="8"/>
        <v>77.09</v>
      </c>
    </row>
    <row r="266" spans="2:10" ht="15">
      <c r="B266" s="891"/>
      <c r="C266" s="35" t="s">
        <v>46</v>
      </c>
      <c r="D266" s="12" t="s">
        <v>11</v>
      </c>
      <c r="E266" s="6">
        <v>1.97</v>
      </c>
      <c r="F266" s="843">
        <v>1</v>
      </c>
      <c r="G266" s="6">
        <v>1</v>
      </c>
      <c r="H266" s="841" t="s">
        <v>9</v>
      </c>
      <c r="I266" s="69">
        <f t="shared" si="9"/>
        <v>-1</v>
      </c>
      <c r="J266" s="10">
        <f t="shared" si="8"/>
        <v>76.09</v>
      </c>
    </row>
    <row r="267" spans="2:10" ht="15">
      <c r="B267" s="891"/>
      <c r="C267" s="35" t="s">
        <v>21</v>
      </c>
      <c r="D267" s="12" t="s">
        <v>11</v>
      </c>
      <c r="E267" s="6">
        <v>1.52</v>
      </c>
      <c r="F267" s="843">
        <v>1</v>
      </c>
      <c r="G267" s="6">
        <v>1</v>
      </c>
      <c r="H267" s="841" t="s">
        <v>8</v>
      </c>
      <c r="I267" s="69">
        <f t="shared" si="9"/>
        <v>0.52</v>
      </c>
      <c r="J267" s="10">
        <f t="shared" si="8"/>
        <v>76.61</v>
      </c>
    </row>
    <row r="268" spans="2:12" ht="15.75" thickBot="1">
      <c r="B268" s="891"/>
      <c r="C268" s="35" t="s">
        <v>28</v>
      </c>
      <c r="D268" s="12" t="s">
        <v>11</v>
      </c>
      <c r="E268" s="6">
        <v>1.57</v>
      </c>
      <c r="F268" s="843">
        <v>1</v>
      </c>
      <c r="G268" s="6">
        <v>1</v>
      </c>
      <c r="H268" s="841" t="s">
        <v>8</v>
      </c>
      <c r="I268" s="69">
        <f t="shared" si="9"/>
        <v>0.5700000000000001</v>
      </c>
      <c r="J268" s="10">
        <f t="shared" si="8"/>
        <v>77.17999999999999</v>
      </c>
      <c r="L268" s="40"/>
    </row>
    <row r="269" spans="2:10" ht="15">
      <c r="B269" s="890">
        <v>41897</v>
      </c>
      <c r="C269" s="33" t="s">
        <v>23</v>
      </c>
      <c r="D269" s="20" t="s">
        <v>11</v>
      </c>
      <c r="E269" s="21"/>
      <c r="F269" s="27">
        <v>1</v>
      </c>
      <c r="G269" s="21">
        <v>1</v>
      </c>
      <c r="H269" s="827" t="s">
        <v>9</v>
      </c>
      <c r="I269" s="68">
        <f t="shared" si="9"/>
        <v>-1</v>
      </c>
      <c r="J269" s="28">
        <f t="shared" si="8"/>
        <v>76.17999999999999</v>
      </c>
    </row>
    <row r="270" spans="2:10" ht="15">
      <c r="B270" s="891"/>
      <c r="C270" s="35" t="s">
        <v>27</v>
      </c>
      <c r="D270" s="12" t="s">
        <v>11</v>
      </c>
      <c r="E270" s="6"/>
      <c r="F270" s="849">
        <v>1</v>
      </c>
      <c r="G270" s="6">
        <v>1</v>
      </c>
      <c r="H270" s="847" t="s">
        <v>9</v>
      </c>
      <c r="I270" s="69">
        <f t="shared" si="9"/>
        <v>-1</v>
      </c>
      <c r="J270" s="10">
        <f t="shared" si="8"/>
        <v>75.17999999999999</v>
      </c>
    </row>
    <row r="271" spans="2:10" ht="15">
      <c r="B271" s="891"/>
      <c r="C271" s="35" t="s">
        <v>15</v>
      </c>
      <c r="D271" s="12" t="s">
        <v>11</v>
      </c>
      <c r="E271" s="6">
        <v>1.83</v>
      </c>
      <c r="F271" s="849">
        <v>1</v>
      </c>
      <c r="G271" s="6">
        <v>1</v>
      </c>
      <c r="H271" s="847" t="s">
        <v>8</v>
      </c>
      <c r="I271" s="69">
        <f t="shared" si="9"/>
        <v>0.8300000000000001</v>
      </c>
      <c r="J271" s="10">
        <f t="shared" si="8"/>
        <v>76.00999999999999</v>
      </c>
    </row>
    <row r="272" spans="2:10" ht="15">
      <c r="B272" s="891"/>
      <c r="C272" s="35" t="s">
        <v>41</v>
      </c>
      <c r="D272" s="12" t="s">
        <v>11</v>
      </c>
      <c r="E272" s="6"/>
      <c r="F272" s="849">
        <v>1</v>
      </c>
      <c r="G272" s="6">
        <v>1</v>
      </c>
      <c r="H272" s="847" t="s">
        <v>9</v>
      </c>
      <c r="I272" s="69">
        <f t="shared" si="9"/>
        <v>-1</v>
      </c>
      <c r="J272" s="10">
        <f t="shared" si="8"/>
        <v>75.00999999999999</v>
      </c>
    </row>
    <row r="273" spans="2:12" ht="15.75" thickBot="1">
      <c r="B273" s="892"/>
      <c r="C273" s="36" t="s">
        <v>24</v>
      </c>
      <c r="D273" s="22" t="s">
        <v>11</v>
      </c>
      <c r="E273" s="23"/>
      <c r="F273" s="848">
        <v>1</v>
      </c>
      <c r="G273" s="23">
        <v>1</v>
      </c>
      <c r="H273" s="846" t="s">
        <v>9</v>
      </c>
      <c r="I273" s="70">
        <f t="shared" si="9"/>
        <v>-1</v>
      </c>
      <c r="J273" s="29">
        <f t="shared" si="8"/>
        <v>74.00999999999999</v>
      </c>
      <c r="L273" s="40"/>
    </row>
    <row r="274" spans="2:10" ht="15.75" thickBot="1">
      <c r="B274" s="115">
        <v>41898</v>
      </c>
      <c r="C274" s="53" t="s">
        <v>109</v>
      </c>
      <c r="D274" s="636" t="s">
        <v>11</v>
      </c>
      <c r="E274" s="26">
        <v>1.76</v>
      </c>
      <c r="F274" s="25">
        <v>1</v>
      </c>
      <c r="G274" s="26">
        <v>1</v>
      </c>
      <c r="H274" s="54" t="s">
        <v>8</v>
      </c>
      <c r="I274" s="93">
        <f t="shared" si="9"/>
        <v>0.76</v>
      </c>
      <c r="J274" s="85">
        <f t="shared" si="8"/>
        <v>74.77</v>
      </c>
    </row>
    <row r="275" spans="2:10" ht="15">
      <c r="B275" s="890">
        <v>41899</v>
      </c>
      <c r="C275" s="33" t="s">
        <v>36</v>
      </c>
      <c r="D275" s="20">
        <v>-1.5</v>
      </c>
      <c r="E275" s="21">
        <v>1.83</v>
      </c>
      <c r="F275" s="27">
        <v>1</v>
      </c>
      <c r="G275" s="21">
        <v>1</v>
      </c>
      <c r="H275" s="827" t="s">
        <v>8</v>
      </c>
      <c r="I275" s="68">
        <f t="shared" si="9"/>
        <v>0.8300000000000001</v>
      </c>
      <c r="J275" s="28">
        <f t="shared" si="8"/>
        <v>75.6</v>
      </c>
    </row>
    <row r="276" spans="2:10" ht="15">
      <c r="B276" s="891"/>
      <c r="C276" s="35" t="s">
        <v>15</v>
      </c>
      <c r="D276" s="12" t="s">
        <v>11</v>
      </c>
      <c r="E276" s="6">
        <v>1.78</v>
      </c>
      <c r="F276" s="849">
        <v>1</v>
      </c>
      <c r="G276" s="6">
        <v>1</v>
      </c>
      <c r="H276" s="847" t="s">
        <v>8</v>
      </c>
      <c r="I276" s="69">
        <f t="shared" si="9"/>
        <v>0.78</v>
      </c>
      <c r="J276" s="10">
        <f t="shared" si="8"/>
        <v>76.38</v>
      </c>
    </row>
    <row r="277" spans="2:10" ht="15">
      <c r="B277" s="891"/>
      <c r="C277" s="35" t="s">
        <v>32</v>
      </c>
      <c r="D277" s="12" t="s">
        <v>11</v>
      </c>
      <c r="E277" s="6">
        <v>2.24</v>
      </c>
      <c r="F277" s="849">
        <v>1</v>
      </c>
      <c r="G277" s="6">
        <v>1</v>
      </c>
      <c r="H277" s="847" t="s">
        <v>9</v>
      </c>
      <c r="I277" s="69">
        <f t="shared" si="9"/>
        <v>-1</v>
      </c>
      <c r="J277" s="10">
        <f t="shared" si="8"/>
        <v>75.38</v>
      </c>
    </row>
    <row r="278" spans="2:12" ht="15.75" thickBot="1">
      <c r="B278" s="892"/>
      <c r="C278" s="36" t="s">
        <v>24</v>
      </c>
      <c r="D278" s="22" t="s">
        <v>11</v>
      </c>
      <c r="E278" s="23">
        <v>1.68</v>
      </c>
      <c r="F278" s="848">
        <v>1</v>
      </c>
      <c r="G278" s="23">
        <v>1</v>
      </c>
      <c r="H278" s="846" t="s">
        <v>8</v>
      </c>
      <c r="I278" s="70">
        <f t="shared" si="9"/>
        <v>0.6799999999999999</v>
      </c>
      <c r="J278" s="29">
        <f t="shared" si="8"/>
        <v>76.06</v>
      </c>
      <c r="L278" s="40"/>
    </row>
    <row r="279" spans="2:10" ht="15.75" thickBot="1">
      <c r="B279" s="115">
        <v>41900</v>
      </c>
      <c r="C279" s="53" t="s">
        <v>18</v>
      </c>
      <c r="D279" s="636">
        <v>-1.5</v>
      </c>
      <c r="E279" s="26">
        <v>1.91</v>
      </c>
      <c r="F279" s="25">
        <v>1</v>
      </c>
      <c r="G279" s="26">
        <v>1</v>
      </c>
      <c r="H279" s="54" t="s">
        <v>9</v>
      </c>
      <c r="I279" s="93">
        <f t="shared" si="9"/>
        <v>-1</v>
      </c>
      <c r="J279" s="85">
        <f t="shared" si="8"/>
        <v>75.06</v>
      </c>
    </row>
    <row r="280" spans="2:10" ht="15">
      <c r="B280" s="890">
        <v>41901</v>
      </c>
      <c r="C280" s="35" t="s">
        <v>12</v>
      </c>
      <c r="D280" s="12" t="s">
        <v>11</v>
      </c>
      <c r="E280" s="6">
        <v>1.31</v>
      </c>
      <c r="F280" s="857">
        <v>1</v>
      </c>
      <c r="G280" s="6">
        <v>1</v>
      </c>
      <c r="H280" s="856" t="s">
        <v>8</v>
      </c>
      <c r="I280" s="69">
        <f t="shared" si="9"/>
        <v>0.31000000000000005</v>
      </c>
      <c r="J280" s="10">
        <f t="shared" si="8"/>
        <v>75.37</v>
      </c>
    </row>
    <row r="281" spans="2:10" ht="15">
      <c r="B281" s="891"/>
      <c r="C281" s="35" t="s">
        <v>35</v>
      </c>
      <c r="D281" s="12" t="s">
        <v>11</v>
      </c>
      <c r="E281" s="6">
        <v>1.69</v>
      </c>
      <c r="F281" s="857">
        <v>1</v>
      </c>
      <c r="G281" s="6">
        <v>1</v>
      </c>
      <c r="H281" s="856" t="s">
        <v>8</v>
      </c>
      <c r="I281" s="69">
        <f t="shared" si="9"/>
        <v>0.69</v>
      </c>
      <c r="J281" s="10">
        <f t="shared" si="8"/>
        <v>76.06</v>
      </c>
    </row>
    <row r="282" spans="2:10" ht="15">
      <c r="B282" s="891"/>
      <c r="C282" s="35" t="s">
        <v>10</v>
      </c>
      <c r="D282" s="12">
        <v>-1.5</v>
      </c>
      <c r="E282" s="6">
        <v>1.87</v>
      </c>
      <c r="F282" s="857">
        <v>1</v>
      </c>
      <c r="G282" s="6">
        <v>1</v>
      </c>
      <c r="H282" s="856" t="s">
        <v>8</v>
      </c>
      <c r="I282" s="69">
        <f t="shared" si="9"/>
        <v>0.8700000000000001</v>
      </c>
      <c r="J282" s="10">
        <f t="shared" si="8"/>
        <v>76.93</v>
      </c>
    </row>
    <row r="283" spans="2:10" ht="15">
      <c r="B283" s="891"/>
      <c r="C283" s="35" t="s">
        <v>15</v>
      </c>
      <c r="D283" s="12" t="s">
        <v>11</v>
      </c>
      <c r="E283" s="6">
        <v>1.59</v>
      </c>
      <c r="F283" s="857">
        <v>1</v>
      </c>
      <c r="G283" s="6">
        <v>1</v>
      </c>
      <c r="H283" s="856" t="s">
        <v>9</v>
      </c>
      <c r="I283" s="69">
        <f t="shared" si="9"/>
        <v>-1</v>
      </c>
      <c r="J283" s="10">
        <f t="shared" si="8"/>
        <v>75.93</v>
      </c>
    </row>
    <row r="284" spans="2:10" ht="15">
      <c r="B284" s="891"/>
      <c r="C284" s="35" t="s">
        <v>24</v>
      </c>
      <c r="D284" s="12" t="s">
        <v>11</v>
      </c>
      <c r="E284" s="6">
        <v>1.74</v>
      </c>
      <c r="F284" s="857">
        <v>1</v>
      </c>
      <c r="G284" s="6">
        <v>1</v>
      </c>
      <c r="H284" s="856" t="s">
        <v>9</v>
      </c>
      <c r="I284" s="69">
        <f t="shared" si="9"/>
        <v>-1</v>
      </c>
      <c r="J284" s="10">
        <f t="shared" si="8"/>
        <v>74.93</v>
      </c>
    </row>
    <row r="285" spans="2:12" ht="15.75" thickBot="1">
      <c r="B285" s="892"/>
      <c r="C285" s="36" t="s">
        <v>28</v>
      </c>
      <c r="D285" s="22">
        <v>-1.5</v>
      </c>
      <c r="E285" s="23">
        <v>1.95</v>
      </c>
      <c r="F285" s="855">
        <v>1</v>
      </c>
      <c r="G285" s="23">
        <v>1</v>
      </c>
      <c r="H285" s="854" t="s">
        <v>9</v>
      </c>
      <c r="I285" s="70">
        <f t="shared" si="9"/>
        <v>-1</v>
      </c>
      <c r="J285" s="29">
        <f t="shared" si="8"/>
        <v>73.93</v>
      </c>
      <c r="L285" s="40"/>
    </row>
    <row r="286" spans="2:10" ht="15">
      <c r="B286" s="890">
        <v>41902</v>
      </c>
      <c r="C286" s="33" t="s">
        <v>12</v>
      </c>
      <c r="D286" s="20" t="s">
        <v>11</v>
      </c>
      <c r="E286" s="21">
        <v>1.78</v>
      </c>
      <c r="F286" s="27">
        <v>1</v>
      </c>
      <c r="G286" s="21">
        <v>1</v>
      </c>
      <c r="H286" s="827" t="s">
        <v>9</v>
      </c>
      <c r="I286" s="68">
        <f t="shared" si="9"/>
        <v>-1</v>
      </c>
      <c r="J286" s="28">
        <f t="shared" si="8"/>
        <v>72.93</v>
      </c>
    </row>
    <row r="287" spans="2:12" ht="15.75" thickBot="1">
      <c r="B287" s="892"/>
      <c r="C287" s="36" t="s">
        <v>10</v>
      </c>
      <c r="D287" s="22">
        <v>-1.5</v>
      </c>
      <c r="E287" s="23">
        <v>1.88</v>
      </c>
      <c r="F287" s="855">
        <v>1</v>
      </c>
      <c r="G287" s="23">
        <v>1</v>
      </c>
      <c r="H287" s="854" t="s">
        <v>9</v>
      </c>
      <c r="I287" s="70">
        <f t="shared" si="9"/>
        <v>-1</v>
      </c>
      <c r="J287" s="29">
        <f t="shared" si="8"/>
        <v>71.93</v>
      </c>
      <c r="L287" s="40"/>
    </row>
    <row r="288" spans="2:10" ht="15">
      <c r="B288" s="890">
        <v>41903</v>
      </c>
      <c r="C288" s="33" t="s">
        <v>31</v>
      </c>
      <c r="D288" s="20" t="s">
        <v>11</v>
      </c>
      <c r="E288" s="21">
        <v>1.7</v>
      </c>
      <c r="F288" s="27">
        <v>1</v>
      </c>
      <c r="G288" s="21">
        <v>1</v>
      </c>
      <c r="H288" s="827" t="s">
        <v>9</v>
      </c>
      <c r="I288" s="68">
        <f t="shared" si="9"/>
        <v>-1</v>
      </c>
      <c r="J288" s="28">
        <f t="shared" si="8"/>
        <v>70.93</v>
      </c>
    </row>
    <row r="289" spans="2:10" ht="15">
      <c r="B289" s="933"/>
      <c r="C289" s="35" t="s">
        <v>12</v>
      </c>
      <c r="D289" s="12" t="s">
        <v>11</v>
      </c>
      <c r="E289" s="6">
        <v>1.8</v>
      </c>
      <c r="F289" s="857">
        <v>1</v>
      </c>
      <c r="G289" s="6">
        <v>1</v>
      </c>
      <c r="H289" s="856" t="s">
        <v>8</v>
      </c>
      <c r="I289" s="69">
        <f t="shared" si="9"/>
        <v>0.8</v>
      </c>
      <c r="J289" s="10">
        <f t="shared" si="8"/>
        <v>71.73</v>
      </c>
    </row>
    <row r="290" spans="2:10" ht="15">
      <c r="B290" s="933"/>
      <c r="C290" s="35" t="s">
        <v>35</v>
      </c>
      <c r="D290" s="12" t="s">
        <v>11</v>
      </c>
      <c r="E290" s="6">
        <v>1.7</v>
      </c>
      <c r="F290" s="857">
        <v>1</v>
      </c>
      <c r="G290" s="6">
        <v>1</v>
      </c>
      <c r="H290" s="856" t="s">
        <v>8</v>
      </c>
      <c r="I290" s="69">
        <f t="shared" si="9"/>
        <v>0.7</v>
      </c>
      <c r="J290" s="10">
        <f t="shared" si="8"/>
        <v>72.43</v>
      </c>
    </row>
    <row r="291" spans="2:10" ht="15">
      <c r="B291" s="933"/>
      <c r="C291" s="35" t="s">
        <v>24</v>
      </c>
      <c r="D291" s="12" t="s">
        <v>11</v>
      </c>
      <c r="E291" s="6">
        <v>1.93</v>
      </c>
      <c r="F291" s="857">
        <v>1</v>
      </c>
      <c r="G291" s="6">
        <v>1</v>
      </c>
      <c r="H291" s="856" t="s">
        <v>9</v>
      </c>
      <c r="I291" s="69">
        <f t="shared" si="9"/>
        <v>-1</v>
      </c>
      <c r="J291" s="10">
        <f t="shared" si="8"/>
        <v>71.43</v>
      </c>
    </row>
    <row r="292" spans="2:12" ht="15.75" thickBot="1">
      <c r="B292" s="934"/>
      <c r="C292" s="36" t="s">
        <v>28</v>
      </c>
      <c r="D292" s="22" t="s">
        <v>11</v>
      </c>
      <c r="E292" s="23">
        <v>1.55</v>
      </c>
      <c r="F292" s="855">
        <v>1</v>
      </c>
      <c r="G292" s="23">
        <v>1</v>
      </c>
      <c r="H292" s="854" t="s">
        <v>9</v>
      </c>
      <c r="I292" s="70">
        <f t="shared" si="9"/>
        <v>-1</v>
      </c>
      <c r="J292" s="29">
        <f t="shared" si="8"/>
        <v>70.43</v>
      </c>
      <c r="L292" s="40"/>
    </row>
    <row r="293" spans="2:10" ht="15">
      <c r="B293" s="884" t="s">
        <v>119</v>
      </c>
      <c r="C293" s="885"/>
      <c r="D293" s="885"/>
      <c r="E293" s="885"/>
      <c r="F293" s="885"/>
      <c r="G293" s="885"/>
      <c r="H293" s="885"/>
      <c r="I293" s="885"/>
      <c r="J293" s="886"/>
    </row>
    <row r="294" spans="2:10" ht="15.75" thickBot="1">
      <c r="B294" s="887"/>
      <c r="C294" s="888"/>
      <c r="D294" s="888"/>
      <c r="E294" s="888"/>
      <c r="F294" s="888"/>
      <c r="G294" s="888"/>
      <c r="H294" s="888"/>
      <c r="I294" s="888"/>
      <c r="J294" s="889"/>
    </row>
    <row r="295" spans="2:10" ht="15">
      <c r="B295"/>
      <c r="D295"/>
      <c r="E295"/>
      <c r="F295"/>
      <c r="G295"/>
      <c r="H295"/>
      <c r="J295"/>
    </row>
    <row r="296" spans="2:10" ht="15">
      <c r="B296"/>
      <c r="D296"/>
      <c r="E296"/>
      <c r="F296"/>
      <c r="G296"/>
      <c r="H296"/>
      <c r="J296"/>
    </row>
    <row r="297" spans="2:10" ht="15">
      <c r="B297"/>
      <c r="D297"/>
      <c r="E297"/>
      <c r="F297">
        <f>SUM(F2:F292)</f>
        <v>1321</v>
      </c>
      <c r="G297"/>
      <c r="H297"/>
      <c r="J297"/>
    </row>
    <row r="298" spans="2:10" ht="15">
      <c r="B298"/>
      <c r="D298"/>
      <c r="E298"/>
      <c r="F298"/>
      <c r="G298"/>
      <c r="H298"/>
      <c r="J298"/>
    </row>
    <row r="299" spans="2:10" ht="15">
      <c r="B299"/>
      <c r="D299"/>
      <c r="E299"/>
      <c r="F299"/>
      <c r="G299"/>
      <c r="H299"/>
      <c r="J299"/>
    </row>
    <row r="300" spans="2:10" ht="15">
      <c r="B300"/>
      <c r="D300"/>
      <c r="E300"/>
      <c r="F300"/>
      <c r="G300"/>
      <c r="H300"/>
      <c r="J300"/>
    </row>
    <row r="301" spans="2:10" ht="15">
      <c r="B301"/>
      <c r="D301"/>
      <c r="E301"/>
      <c r="F301"/>
      <c r="G301"/>
      <c r="H301"/>
      <c r="J301"/>
    </row>
    <row r="302" spans="2:10" ht="15">
      <c r="B302"/>
      <c r="D302"/>
      <c r="E302"/>
      <c r="F302"/>
      <c r="G302"/>
      <c r="H302"/>
      <c r="J302"/>
    </row>
    <row r="303" spans="2:10" ht="15">
      <c r="B303"/>
      <c r="D303"/>
      <c r="E303"/>
      <c r="F303"/>
      <c r="G303"/>
      <c r="H303"/>
      <c r="J303"/>
    </row>
    <row r="304" spans="2:10" ht="15">
      <c r="B304"/>
      <c r="D304"/>
      <c r="E304"/>
      <c r="F304"/>
      <c r="G304"/>
      <c r="H304"/>
      <c r="J304"/>
    </row>
    <row r="305" spans="2:10" ht="15">
      <c r="B305"/>
      <c r="D305"/>
      <c r="E305"/>
      <c r="F305"/>
      <c r="G305"/>
      <c r="H305"/>
      <c r="J305"/>
    </row>
    <row r="306" spans="2:10" ht="15">
      <c r="B306"/>
      <c r="D306"/>
      <c r="E306"/>
      <c r="F306"/>
      <c r="G306"/>
      <c r="H306"/>
      <c r="J306"/>
    </row>
    <row r="307" spans="2:10" ht="15">
      <c r="B307"/>
      <c r="D307"/>
      <c r="E307"/>
      <c r="F307"/>
      <c r="G307"/>
      <c r="H307"/>
      <c r="J307"/>
    </row>
    <row r="308" spans="2:10" ht="15">
      <c r="B308"/>
      <c r="D308"/>
      <c r="E308"/>
      <c r="F308"/>
      <c r="G308"/>
      <c r="H308"/>
      <c r="J308"/>
    </row>
    <row r="309" spans="2:10" ht="15">
      <c r="B309"/>
      <c r="D309"/>
      <c r="E309"/>
      <c r="F309"/>
      <c r="G309"/>
      <c r="H309"/>
      <c r="J309"/>
    </row>
    <row r="310" spans="2:10" ht="15">
      <c r="B310"/>
      <c r="D310"/>
      <c r="E310"/>
      <c r="F310"/>
      <c r="G310"/>
      <c r="H310"/>
      <c r="J310"/>
    </row>
    <row r="311" spans="2:10" ht="15">
      <c r="B311"/>
      <c r="D311"/>
      <c r="E311"/>
      <c r="F311"/>
      <c r="G311"/>
      <c r="H311"/>
      <c r="J311"/>
    </row>
    <row r="312" spans="2:10" ht="15">
      <c r="B312"/>
      <c r="D312"/>
      <c r="E312"/>
      <c r="F312"/>
      <c r="G312"/>
      <c r="H312"/>
      <c r="J312"/>
    </row>
    <row r="313" spans="2:10" ht="15">
      <c r="B313"/>
      <c r="D313"/>
      <c r="E313"/>
      <c r="F313"/>
      <c r="G313"/>
      <c r="H313"/>
      <c r="J313"/>
    </row>
    <row r="314" spans="2:10" ht="15">
      <c r="B314"/>
      <c r="D314"/>
      <c r="E314"/>
      <c r="F314"/>
      <c r="G314"/>
      <c r="H314"/>
      <c r="J314"/>
    </row>
    <row r="315" spans="2:10" ht="15">
      <c r="B315"/>
      <c r="D315"/>
      <c r="E315"/>
      <c r="F315"/>
      <c r="G315"/>
      <c r="H315"/>
      <c r="J315"/>
    </row>
    <row r="316" spans="2:10" ht="15">
      <c r="B316"/>
      <c r="D316"/>
      <c r="E316"/>
      <c r="F316"/>
      <c r="G316"/>
      <c r="H316"/>
      <c r="J316"/>
    </row>
    <row r="317" spans="2:10" ht="15">
      <c r="B317"/>
      <c r="D317"/>
      <c r="E317"/>
      <c r="F317"/>
      <c r="G317"/>
      <c r="H317"/>
      <c r="J317"/>
    </row>
    <row r="318" spans="2:10" ht="15">
      <c r="B318"/>
      <c r="D318"/>
      <c r="E318"/>
      <c r="F318"/>
      <c r="G318"/>
      <c r="H318"/>
      <c r="J318"/>
    </row>
    <row r="319" spans="2:10" ht="15">
      <c r="B319"/>
      <c r="D319"/>
      <c r="E319"/>
      <c r="F319"/>
      <c r="G319"/>
      <c r="H319"/>
      <c r="J319"/>
    </row>
    <row r="320" spans="2:10" ht="15">
      <c r="B320"/>
      <c r="D320"/>
      <c r="E320"/>
      <c r="F320"/>
      <c r="G320"/>
      <c r="H320"/>
      <c r="J320"/>
    </row>
    <row r="321" spans="2:10" ht="15">
      <c r="B321"/>
      <c r="D321"/>
      <c r="E321"/>
      <c r="F321"/>
      <c r="G321"/>
      <c r="H321"/>
      <c r="J321"/>
    </row>
    <row r="322" spans="2:10" ht="15">
      <c r="B322"/>
      <c r="D322"/>
      <c r="E322"/>
      <c r="F322"/>
      <c r="G322"/>
      <c r="H322"/>
      <c r="J322"/>
    </row>
    <row r="323" spans="2:10" ht="15">
      <c r="B323"/>
      <c r="D323"/>
      <c r="E323"/>
      <c r="F323"/>
      <c r="G323"/>
      <c r="H323"/>
      <c r="J323"/>
    </row>
    <row r="324" spans="2:10" ht="15">
      <c r="B324"/>
      <c r="D324"/>
      <c r="E324"/>
      <c r="F324"/>
      <c r="G324"/>
      <c r="H324"/>
      <c r="J324"/>
    </row>
    <row r="325" spans="2:10" ht="15">
      <c r="B325"/>
      <c r="D325"/>
      <c r="E325"/>
      <c r="F325"/>
      <c r="G325"/>
      <c r="H325"/>
      <c r="J325"/>
    </row>
    <row r="326" spans="2:10" ht="15">
      <c r="B326"/>
      <c r="D326"/>
      <c r="E326"/>
      <c r="F326"/>
      <c r="G326"/>
      <c r="H326"/>
      <c r="J326"/>
    </row>
    <row r="327" spans="2:10" ht="15">
      <c r="B327"/>
      <c r="D327"/>
      <c r="E327"/>
      <c r="F327"/>
      <c r="G327"/>
      <c r="H327"/>
      <c r="J327"/>
    </row>
    <row r="328" spans="2:10" ht="15">
      <c r="B328"/>
      <c r="D328"/>
      <c r="E328"/>
      <c r="F328"/>
      <c r="G328"/>
      <c r="H328"/>
      <c r="J328"/>
    </row>
    <row r="329" spans="2:10" ht="15">
      <c r="B329"/>
      <c r="D329"/>
      <c r="E329"/>
      <c r="F329"/>
      <c r="G329"/>
      <c r="H329"/>
      <c r="J329"/>
    </row>
    <row r="330" spans="2:10" ht="15">
      <c r="B330"/>
      <c r="D330"/>
      <c r="E330"/>
      <c r="F330"/>
      <c r="G330"/>
      <c r="H330"/>
      <c r="J330"/>
    </row>
    <row r="331" spans="2:10" ht="15">
      <c r="B331"/>
      <c r="D331"/>
      <c r="E331"/>
      <c r="F331"/>
      <c r="G331"/>
      <c r="H331"/>
      <c r="J331"/>
    </row>
    <row r="332" spans="2:10" ht="15">
      <c r="B332"/>
      <c r="D332"/>
      <c r="E332"/>
      <c r="F332"/>
      <c r="G332"/>
      <c r="H332"/>
      <c r="J332"/>
    </row>
    <row r="333" spans="2:10" ht="15">
      <c r="B333"/>
      <c r="D333"/>
      <c r="E333"/>
      <c r="F333"/>
      <c r="G333"/>
      <c r="H333"/>
      <c r="J333"/>
    </row>
    <row r="334" spans="2:10" ht="15">
      <c r="B334"/>
      <c r="D334"/>
      <c r="E334"/>
      <c r="F334"/>
      <c r="G334"/>
      <c r="H334"/>
      <c r="J334"/>
    </row>
    <row r="335" spans="2:10" ht="15">
      <c r="B335"/>
      <c r="D335"/>
      <c r="E335"/>
      <c r="F335"/>
      <c r="G335"/>
      <c r="H335"/>
      <c r="J335"/>
    </row>
    <row r="336" spans="2:10" ht="15">
      <c r="B336"/>
      <c r="D336"/>
      <c r="E336"/>
      <c r="F336"/>
      <c r="G336"/>
      <c r="H336"/>
      <c r="J336"/>
    </row>
    <row r="337" spans="2:10" ht="15">
      <c r="B337"/>
      <c r="D337"/>
      <c r="E337"/>
      <c r="F337"/>
      <c r="G337"/>
      <c r="H337"/>
      <c r="J337"/>
    </row>
    <row r="338" spans="2:10" ht="15">
      <c r="B338"/>
      <c r="D338"/>
      <c r="E338"/>
      <c r="F338"/>
      <c r="G338"/>
      <c r="H338"/>
      <c r="J338"/>
    </row>
    <row r="339" spans="2:10" ht="15">
      <c r="B339"/>
      <c r="D339"/>
      <c r="E339"/>
      <c r="F339"/>
      <c r="G339"/>
      <c r="H339"/>
      <c r="J339"/>
    </row>
    <row r="340" spans="2:10" ht="15">
      <c r="B340"/>
      <c r="D340"/>
      <c r="E340"/>
      <c r="F340"/>
      <c r="G340"/>
      <c r="H340"/>
      <c r="J340"/>
    </row>
    <row r="341" spans="2:10" ht="15">
      <c r="B341"/>
      <c r="D341"/>
      <c r="E341"/>
      <c r="F341"/>
      <c r="G341"/>
      <c r="H341"/>
      <c r="J341"/>
    </row>
    <row r="342" spans="2:10" ht="15">
      <c r="B342"/>
      <c r="D342"/>
      <c r="E342"/>
      <c r="F342"/>
      <c r="G342"/>
      <c r="H342"/>
      <c r="J342"/>
    </row>
    <row r="343" spans="2:10" ht="15">
      <c r="B343"/>
      <c r="D343"/>
      <c r="E343"/>
      <c r="F343"/>
      <c r="G343"/>
      <c r="H343"/>
      <c r="J343"/>
    </row>
    <row r="344" spans="2:10" ht="15">
      <c r="B344"/>
      <c r="D344"/>
      <c r="E344"/>
      <c r="F344"/>
      <c r="G344"/>
      <c r="H344"/>
      <c r="J344"/>
    </row>
    <row r="345" spans="2:10" ht="15">
      <c r="B345"/>
      <c r="D345"/>
      <c r="E345"/>
      <c r="F345"/>
      <c r="G345"/>
      <c r="H345"/>
      <c r="J345"/>
    </row>
    <row r="346" spans="2:10" ht="15">
      <c r="B346"/>
      <c r="D346"/>
      <c r="E346"/>
      <c r="F346"/>
      <c r="G346"/>
      <c r="H346"/>
      <c r="J346"/>
    </row>
    <row r="347" spans="2:10" ht="15">
      <c r="B347"/>
      <c r="D347"/>
      <c r="E347"/>
      <c r="F347"/>
      <c r="G347"/>
      <c r="H347"/>
      <c r="J347"/>
    </row>
    <row r="348" spans="2:10" ht="15">
      <c r="B348"/>
      <c r="D348"/>
      <c r="E348"/>
      <c r="F348"/>
      <c r="G348"/>
      <c r="H348"/>
      <c r="J348"/>
    </row>
    <row r="349" spans="2:10" ht="15">
      <c r="B349"/>
      <c r="D349"/>
      <c r="E349"/>
      <c r="F349"/>
      <c r="G349"/>
      <c r="H349"/>
      <c r="J349"/>
    </row>
    <row r="350" spans="2:10" ht="15">
      <c r="B350"/>
      <c r="D350"/>
      <c r="E350"/>
      <c r="F350"/>
      <c r="G350"/>
      <c r="H350"/>
      <c r="J350"/>
    </row>
    <row r="351" spans="2:10" ht="15">
      <c r="B351"/>
      <c r="D351"/>
      <c r="E351"/>
      <c r="F351"/>
      <c r="G351"/>
      <c r="H351"/>
      <c r="J351"/>
    </row>
    <row r="352" spans="2:10" ht="15">
      <c r="B352"/>
      <c r="D352"/>
      <c r="E352"/>
      <c r="F352"/>
      <c r="G352"/>
      <c r="H352"/>
      <c r="J352"/>
    </row>
    <row r="353" spans="2:10" ht="15">
      <c r="B353"/>
      <c r="D353"/>
      <c r="E353"/>
      <c r="F353"/>
      <c r="G353"/>
      <c r="H353"/>
      <c r="J353"/>
    </row>
    <row r="354" spans="2:10" ht="15">
      <c r="B354"/>
      <c r="D354"/>
      <c r="E354"/>
      <c r="F354"/>
      <c r="G354"/>
      <c r="H354"/>
      <c r="J354"/>
    </row>
    <row r="355" spans="2:10" ht="15">
      <c r="B355"/>
      <c r="D355"/>
      <c r="E355"/>
      <c r="F355"/>
      <c r="G355"/>
      <c r="H355"/>
      <c r="J355"/>
    </row>
    <row r="356" spans="2:10" ht="15">
      <c r="B356"/>
      <c r="D356"/>
      <c r="E356"/>
      <c r="F356"/>
      <c r="G356"/>
      <c r="H356"/>
      <c r="J356"/>
    </row>
    <row r="357" spans="2:10" ht="15">
      <c r="B357"/>
      <c r="D357"/>
      <c r="E357"/>
      <c r="F357"/>
      <c r="G357"/>
      <c r="H357"/>
      <c r="J357"/>
    </row>
    <row r="358" spans="2:10" ht="15">
      <c r="B358"/>
      <c r="D358"/>
      <c r="E358"/>
      <c r="F358"/>
      <c r="G358"/>
      <c r="H358"/>
      <c r="J358"/>
    </row>
    <row r="359" spans="2:10" ht="15">
      <c r="B359"/>
      <c r="D359"/>
      <c r="E359"/>
      <c r="F359"/>
      <c r="G359"/>
      <c r="H359"/>
      <c r="J359"/>
    </row>
    <row r="360" spans="2:10" ht="15">
      <c r="B360"/>
      <c r="D360"/>
      <c r="E360"/>
      <c r="F360"/>
      <c r="G360"/>
      <c r="H360"/>
      <c r="J360"/>
    </row>
    <row r="361" spans="2:10" ht="15">
      <c r="B361"/>
      <c r="D361"/>
      <c r="E361"/>
      <c r="F361"/>
      <c r="G361"/>
      <c r="H361"/>
      <c r="J361"/>
    </row>
    <row r="362" spans="2:10" ht="15">
      <c r="B362"/>
      <c r="D362"/>
      <c r="E362"/>
      <c r="F362"/>
      <c r="G362"/>
      <c r="H362"/>
      <c r="J362"/>
    </row>
    <row r="363" spans="2:10" ht="15">
      <c r="B363"/>
      <c r="D363"/>
      <c r="E363"/>
      <c r="F363"/>
      <c r="G363"/>
      <c r="H363"/>
      <c r="J363"/>
    </row>
    <row r="364" spans="2:10" ht="15">
      <c r="B364"/>
      <c r="D364"/>
      <c r="E364"/>
      <c r="F364"/>
      <c r="G364"/>
      <c r="H364"/>
      <c r="J364"/>
    </row>
    <row r="365" spans="2:10" ht="15">
      <c r="B365"/>
      <c r="D365"/>
      <c r="E365"/>
      <c r="F365"/>
      <c r="G365"/>
      <c r="H365"/>
      <c r="J365"/>
    </row>
    <row r="366" spans="2:10" ht="15">
      <c r="B366"/>
      <c r="D366"/>
      <c r="E366"/>
      <c r="F366"/>
      <c r="G366"/>
      <c r="H366"/>
      <c r="J366"/>
    </row>
    <row r="367" spans="2:10" ht="15">
      <c r="B367"/>
      <c r="D367"/>
      <c r="E367"/>
      <c r="F367"/>
      <c r="G367"/>
      <c r="H367"/>
      <c r="J367"/>
    </row>
    <row r="368" spans="2:10" ht="15">
      <c r="B368"/>
      <c r="D368"/>
      <c r="E368"/>
      <c r="F368"/>
      <c r="G368"/>
      <c r="H368"/>
      <c r="J368"/>
    </row>
    <row r="369" spans="2:10" ht="15">
      <c r="B369"/>
      <c r="D369"/>
      <c r="E369"/>
      <c r="F369"/>
      <c r="G369"/>
      <c r="H369"/>
      <c r="J369"/>
    </row>
    <row r="370" spans="2:10" ht="15">
      <c r="B370"/>
      <c r="D370"/>
      <c r="E370"/>
      <c r="F370"/>
      <c r="G370"/>
      <c r="H370"/>
      <c r="J370"/>
    </row>
    <row r="371" spans="2:10" ht="15">
      <c r="B371"/>
      <c r="D371"/>
      <c r="E371"/>
      <c r="F371"/>
      <c r="G371"/>
      <c r="H371"/>
      <c r="J371"/>
    </row>
    <row r="372" spans="2:10" ht="15">
      <c r="B372"/>
      <c r="D372"/>
      <c r="E372"/>
      <c r="F372"/>
      <c r="G372"/>
      <c r="H372"/>
      <c r="J372"/>
    </row>
    <row r="373" spans="2:10" ht="15">
      <c r="B373"/>
      <c r="D373"/>
      <c r="E373"/>
      <c r="F373"/>
      <c r="G373"/>
      <c r="H373"/>
      <c r="J373"/>
    </row>
    <row r="374" spans="2:10" ht="15">
      <c r="B374"/>
      <c r="D374"/>
      <c r="E374"/>
      <c r="F374"/>
      <c r="G374"/>
      <c r="H374"/>
      <c r="J374"/>
    </row>
    <row r="375" spans="2:10" ht="15">
      <c r="B375"/>
      <c r="D375"/>
      <c r="E375"/>
      <c r="F375"/>
      <c r="G375"/>
      <c r="H375"/>
      <c r="J375"/>
    </row>
    <row r="376" spans="2:10" ht="15">
      <c r="B376"/>
      <c r="D376"/>
      <c r="E376"/>
      <c r="F376"/>
      <c r="G376"/>
      <c r="H376"/>
      <c r="J376"/>
    </row>
    <row r="377" spans="2:10" ht="15">
      <c r="B377"/>
      <c r="D377"/>
      <c r="E377"/>
      <c r="F377"/>
      <c r="G377"/>
      <c r="H377"/>
      <c r="J377"/>
    </row>
    <row r="378" spans="2:10" ht="15">
      <c r="B378"/>
      <c r="D378"/>
      <c r="E378"/>
      <c r="F378"/>
      <c r="G378"/>
      <c r="H378"/>
      <c r="J378"/>
    </row>
    <row r="379" spans="2:10" ht="15">
      <c r="B379"/>
      <c r="D379"/>
      <c r="E379"/>
      <c r="F379"/>
      <c r="G379"/>
      <c r="H379"/>
      <c r="J379"/>
    </row>
    <row r="380" spans="2:10" ht="15">
      <c r="B380"/>
      <c r="D380"/>
      <c r="E380"/>
      <c r="F380"/>
      <c r="G380"/>
      <c r="H380"/>
      <c r="J380"/>
    </row>
    <row r="381" spans="2:10" ht="15">
      <c r="B381"/>
      <c r="D381"/>
      <c r="E381"/>
      <c r="F381"/>
      <c r="G381"/>
      <c r="H381"/>
      <c r="J381"/>
    </row>
    <row r="382" spans="2:10" ht="15">
      <c r="B382"/>
      <c r="D382"/>
      <c r="E382"/>
      <c r="F382"/>
      <c r="G382"/>
      <c r="H382"/>
      <c r="J382"/>
    </row>
    <row r="383" spans="2:10" ht="15">
      <c r="B383"/>
      <c r="D383"/>
      <c r="E383"/>
      <c r="F383"/>
      <c r="G383"/>
      <c r="H383"/>
      <c r="J383"/>
    </row>
    <row r="384" spans="2:10" ht="15">
      <c r="B384"/>
      <c r="D384"/>
      <c r="E384"/>
      <c r="F384"/>
      <c r="G384"/>
      <c r="H384"/>
      <c r="J384"/>
    </row>
    <row r="385" spans="2:10" ht="15">
      <c r="B385"/>
      <c r="D385"/>
      <c r="E385"/>
      <c r="F385"/>
      <c r="G385"/>
      <c r="H385"/>
      <c r="J385"/>
    </row>
    <row r="386" spans="2:10" ht="15">
      <c r="B386"/>
      <c r="D386"/>
      <c r="E386"/>
      <c r="F386"/>
      <c r="G386"/>
      <c r="H386"/>
      <c r="J386"/>
    </row>
    <row r="387" spans="2:10" ht="15">
      <c r="B387"/>
      <c r="D387"/>
      <c r="E387"/>
      <c r="F387"/>
      <c r="G387"/>
      <c r="H387"/>
      <c r="J387"/>
    </row>
    <row r="388" spans="2:10" ht="15">
      <c r="B388"/>
      <c r="D388"/>
      <c r="E388"/>
      <c r="F388"/>
      <c r="G388"/>
      <c r="H388"/>
      <c r="J388"/>
    </row>
    <row r="389" spans="2:10" ht="15">
      <c r="B389"/>
      <c r="D389"/>
      <c r="E389"/>
      <c r="F389"/>
      <c r="G389"/>
      <c r="H389"/>
      <c r="J389"/>
    </row>
    <row r="390" spans="2:10" ht="15">
      <c r="B390"/>
      <c r="D390"/>
      <c r="E390"/>
      <c r="F390"/>
      <c r="G390"/>
      <c r="H390"/>
      <c r="J390"/>
    </row>
    <row r="391" spans="2:10" ht="15">
      <c r="B391"/>
      <c r="D391"/>
      <c r="E391"/>
      <c r="F391"/>
      <c r="G391"/>
      <c r="H391"/>
      <c r="J391"/>
    </row>
    <row r="392" spans="2:10" ht="15">
      <c r="B392"/>
      <c r="D392"/>
      <c r="E392"/>
      <c r="F392"/>
      <c r="G392"/>
      <c r="H392"/>
      <c r="J392"/>
    </row>
    <row r="393" spans="2:10" ht="15">
      <c r="B393"/>
      <c r="D393"/>
      <c r="E393"/>
      <c r="F393"/>
      <c r="G393"/>
      <c r="H393"/>
      <c r="J393"/>
    </row>
    <row r="394" spans="2:10" ht="15">
      <c r="B394"/>
      <c r="D394"/>
      <c r="E394"/>
      <c r="F394"/>
      <c r="G394"/>
      <c r="H394"/>
      <c r="J394"/>
    </row>
    <row r="395" spans="2:10" ht="15">
      <c r="B395"/>
      <c r="D395"/>
      <c r="E395"/>
      <c r="F395"/>
      <c r="G395"/>
      <c r="H395"/>
      <c r="J395"/>
    </row>
    <row r="396" spans="2:10" ht="15">
      <c r="B396"/>
      <c r="D396"/>
      <c r="E396"/>
      <c r="F396"/>
      <c r="G396"/>
      <c r="H396"/>
      <c r="J396"/>
    </row>
    <row r="397" spans="2:10" ht="15">
      <c r="B397"/>
      <c r="D397"/>
      <c r="E397"/>
      <c r="F397"/>
      <c r="G397"/>
      <c r="H397"/>
      <c r="J397"/>
    </row>
    <row r="398" spans="2:10" ht="15">
      <c r="B398"/>
      <c r="D398"/>
      <c r="E398"/>
      <c r="F398"/>
      <c r="G398"/>
      <c r="H398"/>
      <c r="J398"/>
    </row>
    <row r="399" spans="2:10" ht="15">
      <c r="B399"/>
      <c r="D399"/>
      <c r="E399"/>
      <c r="F399"/>
      <c r="G399"/>
      <c r="H399"/>
      <c r="J399"/>
    </row>
    <row r="400" spans="2:10" ht="15">
      <c r="B400"/>
      <c r="D400"/>
      <c r="E400"/>
      <c r="F400"/>
      <c r="G400"/>
      <c r="H400"/>
      <c r="J400"/>
    </row>
    <row r="401" spans="2:10" ht="15">
      <c r="B401"/>
      <c r="D401"/>
      <c r="E401"/>
      <c r="F401"/>
      <c r="G401"/>
      <c r="H401"/>
      <c r="J401"/>
    </row>
    <row r="402" spans="2:10" ht="15">
      <c r="B402"/>
      <c r="D402"/>
      <c r="E402"/>
      <c r="F402"/>
      <c r="G402"/>
      <c r="H402"/>
      <c r="J402"/>
    </row>
    <row r="403" spans="2:10" ht="15">
      <c r="B403"/>
      <c r="D403"/>
      <c r="E403"/>
      <c r="F403"/>
      <c r="G403"/>
      <c r="H403"/>
      <c r="J403"/>
    </row>
    <row r="404" spans="2:10" ht="15">
      <c r="B404"/>
      <c r="D404"/>
      <c r="E404"/>
      <c r="F404"/>
      <c r="G404"/>
      <c r="H404"/>
      <c r="J404"/>
    </row>
    <row r="405" spans="2:10" ht="15">
      <c r="B405"/>
      <c r="D405"/>
      <c r="E405"/>
      <c r="F405"/>
      <c r="G405"/>
      <c r="H405"/>
      <c r="J405"/>
    </row>
    <row r="406" spans="2:10" ht="15">
      <c r="B406"/>
      <c r="D406"/>
      <c r="E406"/>
      <c r="F406"/>
      <c r="G406"/>
      <c r="H406"/>
      <c r="J406"/>
    </row>
    <row r="407" spans="2:10" ht="15">
      <c r="B407"/>
      <c r="D407"/>
      <c r="E407"/>
      <c r="F407"/>
      <c r="G407"/>
      <c r="H407"/>
      <c r="J407"/>
    </row>
    <row r="408" spans="2:10" ht="15">
      <c r="B408"/>
      <c r="D408"/>
      <c r="E408"/>
      <c r="F408"/>
      <c r="G408"/>
      <c r="H408"/>
      <c r="J408"/>
    </row>
    <row r="409" spans="2:10" ht="15">
      <c r="B409"/>
      <c r="D409"/>
      <c r="E409"/>
      <c r="F409"/>
      <c r="G409"/>
      <c r="H409"/>
      <c r="J409"/>
    </row>
    <row r="410" spans="2:10" ht="15">
      <c r="B410"/>
      <c r="D410"/>
      <c r="E410"/>
      <c r="F410"/>
      <c r="G410"/>
      <c r="H410"/>
      <c r="J410"/>
    </row>
    <row r="411" spans="2:10" ht="15">
      <c r="B411"/>
      <c r="D411"/>
      <c r="E411"/>
      <c r="F411"/>
      <c r="G411"/>
      <c r="H411"/>
      <c r="J411"/>
    </row>
    <row r="412" spans="2:10" ht="15">
      <c r="B412"/>
      <c r="D412"/>
      <c r="E412"/>
      <c r="F412"/>
      <c r="G412"/>
      <c r="H412"/>
      <c r="J412"/>
    </row>
    <row r="413" spans="2:10" ht="15">
      <c r="B413"/>
      <c r="D413"/>
      <c r="E413"/>
      <c r="F413"/>
      <c r="G413"/>
      <c r="H413"/>
      <c r="J413"/>
    </row>
    <row r="414" spans="2:10" ht="15">
      <c r="B414"/>
      <c r="D414"/>
      <c r="E414"/>
      <c r="F414"/>
      <c r="G414"/>
      <c r="H414"/>
      <c r="J414"/>
    </row>
    <row r="415" spans="2:10" ht="15">
      <c r="B415"/>
      <c r="D415"/>
      <c r="E415"/>
      <c r="F415"/>
      <c r="G415"/>
      <c r="H415"/>
      <c r="J415"/>
    </row>
    <row r="416" spans="2:10" ht="15">
      <c r="B416"/>
      <c r="D416"/>
      <c r="E416"/>
      <c r="F416"/>
      <c r="G416"/>
      <c r="H416"/>
      <c r="J416"/>
    </row>
    <row r="417" spans="2:10" ht="15">
      <c r="B417"/>
      <c r="D417"/>
      <c r="E417"/>
      <c r="F417"/>
      <c r="G417"/>
      <c r="H417"/>
      <c r="J417"/>
    </row>
    <row r="418" spans="2:10" ht="15">
      <c r="B418"/>
      <c r="D418"/>
      <c r="E418"/>
      <c r="F418"/>
      <c r="G418"/>
      <c r="H418"/>
      <c r="J418"/>
    </row>
    <row r="419" spans="2:10" ht="15">
      <c r="B419"/>
      <c r="D419"/>
      <c r="E419"/>
      <c r="F419"/>
      <c r="G419"/>
      <c r="H419"/>
      <c r="J419"/>
    </row>
    <row r="420" spans="2:10" ht="15">
      <c r="B420"/>
      <c r="D420"/>
      <c r="E420"/>
      <c r="F420"/>
      <c r="G420"/>
      <c r="H420"/>
      <c r="J420"/>
    </row>
    <row r="421" spans="2:10" ht="15">
      <c r="B421"/>
      <c r="D421"/>
      <c r="E421"/>
      <c r="F421"/>
      <c r="G421"/>
      <c r="H421"/>
      <c r="J421"/>
    </row>
    <row r="422" spans="2:10" ht="15">
      <c r="B422"/>
      <c r="D422"/>
      <c r="E422"/>
      <c r="F422"/>
      <c r="G422"/>
      <c r="H422"/>
      <c r="J422"/>
    </row>
    <row r="423" spans="2:10" ht="15">
      <c r="B423"/>
      <c r="D423"/>
      <c r="E423"/>
      <c r="F423"/>
      <c r="G423"/>
      <c r="H423"/>
      <c r="J423"/>
    </row>
    <row r="424" spans="2:10" ht="15">
      <c r="B424"/>
      <c r="D424"/>
      <c r="E424"/>
      <c r="F424"/>
      <c r="G424"/>
      <c r="H424"/>
      <c r="J424"/>
    </row>
    <row r="425" spans="2:10" ht="15">
      <c r="B425"/>
      <c r="D425"/>
      <c r="E425"/>
      <c r="F425"/>
      <c r="G425"/>
      <c r="H425"/>
      <c r="J425"/>
    </row>
    <row r="426" spans="2:10" ht="15">
      <c r="B426"/>
      <c r="D426"/>
      <c r="E426"/>
      <c r="F426"/>
      <c r="G426"/>
      <c r="H426"/>
      <c r="J426"/>
    </row>
    <row r="427" spans="2:10" ht="15">
      <c r="B427"/>
      <c r="D427"/>
      <c r="E427"/>
      <c r="F427"/>
      <c r="G427"/>
      <c r="H427"/>
      <c r="J427"/>
    </row>
    <row r="428" spans="2:10" ht="15">
      <c r="B428"/>
      <c r="D428"/>
      <c r="E428"/>
      <c r="F428"/>
      <c r="G428"/>
      <c r="H428"/>
      <c r="J428"/>
    </row>
    <row r="429" spans="2:10" ht="15">
      <c r="B429"/>
      <c r="D429"/>
      <c r="E429"/>
      <c r="F429"/>
      <c r="G429"/>
      <c r="H429"/>
      <c r="J429"/>
    </row>
    <row r="430" spans="2:10" ht="15">
      <c r="B430"/>
      <c r="D430"/>
      <c r="E430"/>
      <c r="F430"/>
      <c r="G430"/>
      <c r="H430"/>
      <c r="J430"/>
    </row>
    <row r="431" spans="2:10" ht="15">
      <c r="B431"/>
      <c r="D431"/>
      <c r="E431"/>
      <c r="F431"/>
      <c r="G431"/>
      <c r="H431"/>
      <c r="J431"/>
    </row>
    <row r="432" spans="2:10" ht="15">
      <c r="B432"/>
      <c r="D432"/>
      <c r="E432"/>
      <c r="F432"/>
      <c r="G432"/>
      <c r="H432"/>
      <c r="J432"/>
    </row>
    <row r="433" spans="2:10" ht="15">
      <c r="B433"/>
      <c r="D433"/>
      <c r="E433"/>
      <c r="F433"/>
      <c r="G433"/>
      <c r="H433"/>
      <c r="J433"/>
    </row>
    <row r="434" spans="2:10" ht="15">
      <c r="B434"/>
      <c r="D434"/>
      <c r="E434"/>
      <c r="F434"/>
      <c r="G434"/>
      <c r="H434"/>
      <c r="J434"/>
    </row>
    <row r="435" spans="2:10" ht="15">
      <c r="B435"/>
      <c r="D435"/>
      <c r="E435"/>
      <c r="F435"/>
      <c r="G435"/>
      <c r="H435"/>
      <c r="J435"/>
    </row>
    <row r="436" spans="2:10" ht="15">
      <c r="B436"/>
      <c r="D436"/>
      <c r="E436"/>
      <c r="F436"/>
      <c r="G436"/>
      <c r="H436"/>
      <c r="J436"/>
    </row>
    <row r="437" spans="2:10" ht="15">
      <c r="B437"/>
      <c r="D437"/>
      <c r="E437"/>
      <c r="F437"/>
      <c r="G437"/>
      <c r="H437"/>
      <c r="J437"/>
    </row>
    <row r="438" spans="2:10" ht="15">
      <c r="B438"/>
      <c r="D438"/>
      <c r="E438"/>
      <c r="F438"/>
      <c r="G438"/>
      <c r="H438"/>
      <c r="J438"/>
    </row>
    <row r="439" spans="2:10" ht="15">
      <c r="B439"/>
      <c r="D439"/>
      <c r="E439"/>
      <c r="F439"/>
      <c r="G439"/>
      <c r="H439"/>
      <c r="J439"/>
    </row>
    <row r="440" spans="2:10" ht="15">
      <c r="B440"/>
      <c r="D440"/>
      <c r="E440"/>
      <c r="F440"/>
      <c r="G440"/>
      <c r="H440"/>
      <c r="J440"/>
    </row>
    <row r="441" spans="2:10" ht="15">
      <c r="B441"/>
      <c r="D441"/>
      <c r="E441"/>
      <c r="F441"/>
      <c r="G441"/>
      <c r="H441"/>
      <c r="J441"/>
    </row>
    <row r="442" spans="2:10" ht="15">
      <c r="B442"/>
      <c r="D442"/>
      <c r="E442"/>
      <c r="F442"/>
      <c r="G442"/>
      <c r="H442"/>
      <c r="J442"/>
    </row>
    <row r="443" spans="2:10" ht="15">
      <c r="B443"/>
      <c r="D443"/>
      <c r="E443"/>
      <c r="F443"/>
      <c r="G443"/>
      <c r="H443"/>
      <c r="J443"/>
    </row>
    <row r="444" spans="2:10" ht="15">
      <c r="B444"/>
      <c r="D444"/>
      <c r="E444"/>
      <c r="F444"/>
      <c r="G444"/>
      <c r="H444"/>
      <c r="J444"/>
    </row>
    <row r="445" spans="2:10" ht="15">
      <c r="B445"/>
      <c r="D445"/>
      <c r="E445"/>
      <c r="F445"/>
      <c r="G445"/>
      <c r="H445"/>
      <c r="J445"/>
    </row>
    <row r="446" spans="2:10" ht="15">
      <c r="B446"/>
      <c r="D446"/>
      <c r="E446"/>
      <c r="F446"/>
      <c r="G446"/>
      <c r="H446"/>
      <c r="J446"/>
    </row>
    <row r="447" spans="2:10" ht="15">
      <c r="B447"/>
      <c r="D447"/>
      <c r="E447"/>
      <c r="F447"/>
      <c r="G447"/>
      <c r="H447"/>
      <c r="J447"/>
    </row>
    <row r="448" spans="2:10" ht="15">
      <c r="B448"/>
      <c r="D448"/>
      <c r="E448"/>
      <c r="F448"/>
      <c r="G448"/>
      <c r="H448"/>
      <c r="J448"/>
    </row>
    <row r="449" spans="2:10" ht="15">
      <c r="B449"/>
      <c r="D449"/>
      <c r="E449"/>
      <c r="F449"/>
      <c r="G449"/>
      <c r="H449"/>
      <c r="J449"/>
    </row>
    <row r="450" spans="2:10" ht="15">
      <c r="B450"/>
      <c r="D450"/>
      <c r="E450"/>
      <c r="F450"/>
      <c r="G450"/>
      <c r="H450"/>
      <c r="J450"/>
    </row>
    <row r="451" spans="2:10" ht="15">
      <c r="B451"/>
      <c r="D451"/>
      <c r="E451"/>
      <c r="F451"/>
      <c r="G451"/>
      <c r="H451"/>
      <c r="J451"/>
    </row>
    <row r="452" spans="2:10" ht="15">
      <c r="B452"/>
      <c r="D452"/>
      <c r="E452"/>
      <c r="F452"/>
      <c r="G452"/>
      <c r="H452"/>
      <c r="J452"/>
    </row>
    <row r="453" spans="2:10" ht="15">
      <c r="B453"/>
      <c r="D453"/>
      <c r="E453"/>
      <c r="F453"/>
      <c r="G453"/>
      <c r="H453"/>
      <c r="J453"/>
    </row>
    <row r="454" spans="2:10" ht="15">
      <c r="B454"/>
      <c r="D454"/>
      <c r="E454"/>
      <c r="F454"/>
      <c r="G454"/>
      <c r="H454"/>
      <c r="J454"/>
    </row>
    <row r="455" spans="2:10" ht="15">
      <c r="B455"/>
      <c r="D455"/>
      <c r="E455"/>
      <c r="F455"/>
      <c r="G455"/>
      <c r="H455"/>
      <c r="J455"/>
    </row>
    <row r="456" spans="2:10" ht="15">
      <c r="B456"/>
      <c r="D456"/>
      <c r="E456"/>
      <c r="F456"/>
      <c r="G456"/>
      <c r="H456"/>
      <c r="J456"/>
    </row>
    <row r="457" spans="2:10" ht="15">
      <c r="B457"/>
      <c r="D457"/>
      <c r="E457"/>
      <c r="F457"/>
      <c r="G457"/>
      <c r="H457"/>
      <c r="J457"/>
    </row>
    <row r="458" spans="2:10" ht="15">
      <c r="B458"/>
      <c r="D458"/>
      <c r="E458"/>
      <c r="F458"/>
      <c r="G458"/>
      <c r="H458"/>
      <c r="J458"/>
    </row>
    <row r="459" spans="2:10" ht="15">
      <c r="B459"/>
      <c r="D459"/>
      <c r="E459"/>
      <c r="F459"/>
      <c r="G459"/>
      <c r="H459"/>
      <c r="J459"/>
    </row>
    <row r="460" spans="2:10" ht="15">
      <c r="B460"/>
      <c r="D460"/>
      <c r="E460"/>
      <c r="F460"/>
      <c r="G460"/>
      <c r="H460"/>
      <c r="J460"/>
    </row>
    <row r="461" spans="2:10" ht="15">
      <c r="B461"/>
      <c r="D461"/>
      <c r="E461"/>
      <c r="F461"/>
      <c r="G461"/>
      <c r="H461"/>
      <c r="J461"/>
    </row>
    <row r="462" spans="2:10" ht="15">
      <c r="B462"/>
      <c r="D462"/>
      <c r="E462"/>
      <c r="F462"/>
      <c r="G462"/>
      <c r="H462"/>
      <c r="J462"/>
    </row>
    <row r="463" spans="2:10" ht="15">
      <c r="B463"/>
      <c r="D463"/>
      <c r="E463"/>
      <c r="F463"/>
      <c r="G463"/>
      <c r="H463"/>
      <c r="J463"/>
    </row>
    <row r="464" spans="2:10" ht="15">
      <c r="B464"/>
      <c r="D464"/>
      <c r="E464"/>
      <c r="F464"/>
      <c r="G464"/>
      <c r="H464"/>
      <c r="J464"/>
    </row>
    <row r="465" spans="2:10" ht="15">
      <c r="B465"/>
      <c r="D465"/>
      <c r="E465"/>
      <c r="F465"/>
      <c r="G465"/>
      <c r="H465"/>
      <c r="J465"/>
    </row>
    <row r="466" spans="2:10" ht="15">
      <c r="B466"/>
      <c r="D466"/>
      <c r="E466"/>
      <c r="F466"/>
      <c r="G466"/>
      <c r="H466"/>
      <c r="J466"/>
    </row>
    <row r="467" spans="2:10" ht="15">
      <c r="B467"/>
      <c r="D467"/>
      <c r="E467"/>
      <c r="F467"/>
      <c r="G467"/>
      <c r="H467"/>
      <c r="J467"/>
    </row>
    <row r="468" spans="2:10" ht="15">
      <c r="B468"/>
      <c r="D468"/>
      <c r="E468"/>
      <c r="F468"/>
      <c r="G468"/>
      <c r="H468"/>
      <c r="J468"/>
    </row>
    <row r="469" spans="2:10" ht="15">
      <c r="B469"/>
      <c r="D469"/>
      <c r="E469"/>
      <c r="F469"/>
      <c r="G469"/>
      <c r="H469"/>
      <c r="J469"/>
    </row>
    <row r="470" spans="2:10" ht="15">
      <c r="B470"/>
      <c r="D470"/>
      <c r="E470"/>
      <c r="F470"/>
      <c r="G470"/>
      <c r="H470"/>
      <c r="J470"/>
    </row>
    <row r="471" spans="2:10" ht="15">
      <c r="B471"/>
      <c r="D471"/>
      <c r="E471"/>
      <c r="F471"/>
      <c r="G471"/>
      <c r="H471"/>
      <c r="J471"/>
    </row>
    <row r="472" spans="2:10" ht="15">
      <c r="B472"/>
      <c r="D472"/>
      <c r="E472"/>
      <c r="F472"/>
      <c r="G472"/>
      <c r="H472"/>
      <c r="J472"/>
    </row>
    <row r="473" spans="2:10" ht="15">
      <c r="B473"/>
      <c r="D473"/>
      <c r="E473"/>
      <c r="F473"/>
      <c r="G473"/>
      <c r="H473"/>
      <c r="J473"/>
    </row>
    <row r="474" spans="2:10" ht="15">
      <c r="B474"/>
      <c r="D474"/>
      <c r="E474"/>
      <c r="F474"/>
      <c r="G474"/>
      <c r="H474"/>
      <c r="J474"/>
    </row>
    <row r="475" spans="2:10" ht="15">
      <c r="B475"/>
      <c r="D475"/>
      <c r="E475"/>
      <c r="F475"/>
      <c r="G475"/>
      <c r="H475"/>
      <c r="J475"/>
    </row>
    <row r="476" spans="2:10" ht="15">
      <c r="B476"/>
      <c r="D476"/>
      <c r="E476"/>
      <c r="F476"/>
      <c r="G476"/>
      <c r="H476"/>
      <c r="J476"/>
    </row>
    <row r="477" spans="2:10" ht="15">
      <c r="B477"/>
      <c r="D477"/>
      <c r="E477"/>
      <c r="F477"/>
      <c r="G477"/>
      <c r="H477"/>
      <c r="J477"/>
    </row>
    <row r="478" spans="2:10" ht="15">
      <c r="B478"/>
      <c r="D478"/>
      <c r="E478"/>
      <c r="F478"/>
      <c r="G478"/>
      <c r="H478"/>
      <c r="J478"/>
    </row>
    <row r="479" spans="2:10" ht="15">
      <c r="B479"/>
      <c r="D479"/>
      <c r="E479"/>
      <c r="F479"/>
      <c r="G479"/>
      <c r="H479"/>
      <c r="J479"/>
    </row>
    <row r="480" spans="2:10" ht="15">
      <c r="B480"/>
      <c r="D480"/>
      <c r="E480"/>
      <c r="F480"/>
      <c r="G480"/>
      <c r="H480"/>
      <c r="J480"/>
    </row>
    <row r="481" spans="2:10" ht="15">
      <c r="B481"/>
      <c r="D481"/>
      <c r="E481"/>
      <c r="F481"/>
      <c r="G481"/>
      <c r="H481"/>
      <c r="J481"/>
    </row>
    <row r="482" spans="2:10" ht="15">
      <c r="B482"/>
      <c r="D482"/>
      <c r="E482"/>
      <c r="F482"/>
      <c r="G482"/>
      <c r="H482"/>
      <c r="J482"/>
    </row>
    <row r="483" spans="2:10" ht="15">
      <c r="B483"/>
      <c r="D483"/>
      <c r="E483"/>
      <c r="F483"/>
      <c r="G483"/>
      <c r="H483"/>
      <c r="J483"/>
    </row>
    <row r="484" spans="2:10" ht="15">
      <c r="B484"/>
      <c r="D484"/>
      <c r="E484"/>
      <c r="F484"/>
      <c r="G484"/>
      <c r="H484"/>
      <c r="J484"/>
    </row>
    <row r="485" spans="2:10" ht="15">
      <c r="B485"/>
      <c r="D485"/>
      <c r="E485"/>
      <c r="F485"/>
      <c r="G485"/>
      <c r="H485"/>
      <c r="J485"/>
    </row>
    <row r="486" spans="2:10" ht="15">
      <c r="B486"/>
      <c r="D486"/>
      <c r="E486"/>
      <c r="F486"/>
      <c r="G486"/>
      <c r="H486"/>
      <c r="J486"/>
    </row>
    <row r="487" spans="2:10" ht="15">
      <c r="B487"/>
      <c r="D487"/>
      <c r="E487"/>
      <c r="F487"/>
      <c r="G487"/>
      <c r="H487"/>
      <c r="J487"/>
    </row>
    <row r="488" spans="2:10" ht="15">
      <c r="B488"/>
      <c r="D488"/>
      <c r="E488"/>
      <c r="F488"/>
      <c r="G488"/>
      <c r="H488"/>
      <c r="J488"/>
    </row>
    <row r="489" spans="2:10" ht="15">
      <c r="B489"/>
      <c r="D489"/>
      <c r="E489"/>
      <c r="F489"/>
      <c r="G489"/>
      <c r="H489"/>
      <c r="J489"/>
    </row>
    <row r="490" spans="2:10" ht="15">
      <c r="B490"/>
      <c r="D490"/>
      <c r="E490"/>
      <c r="F490"/>
      <c r="G490"/>
      <c r="H490"/>
      <c r="J490"/>
    </row>
    <row r="491" spans="2:10" ht="15">
      <c r="B491"/>
      <c r="D491"/>
      <c r="E491"/>
      <c r="F491"/>
      <c r="G491"/>
      <c r="H491"/>
      <c r="J491"/>
    </row>
    <row r="492" spans="2:10" ht="15">
      <c r="B492"/>
      <c r="D492"/>
      <c r="E492"/>
      <c r="F492"/>
      <c r="G492"/>
      <c r="H492"/>
      <c r="J492"/>
    </row>
    <row r="493" spans="2:10" ht="15">
      <c r="B493"/>
      <c r="D493"/>
      <c r="E493"/>
      <c r="F493"/>
      <c r="G493"/>
      <c r="H493"/>
      <c r="J493"/>
    </row>
    <row r="494" spans="2:10" ht="15">
      <c r="B494"/>
      <c r="D494"/>
      <c r="E494"/>
      <c r="F494"/>
      <c r="G494"/>
      <c r="H494"/>
      <c r="J494"/>
    </row>
    <row r="495" spans="2:10" ht="15">
      <c r="B495"/>
      <c r="D495"/>
      <c r="E495"/>
      <c r="F495"/>
      <c r="G495"/>
      <c r="H495"/>
      <c r="J495"/>
    </row>
    <row r="496" spans="2:10" ht="15">
      <c r="B496"/>
      <c r="D496"/>
      <c r="E496"/>
      <c r="F496"/>
      <c r="G496"/>
      <c r="H496"/>
      <c r="J496"/>
    </row>
    <row r="497" spans="2:10" ht="15">
      <c r="B497"/>
      <c r="D497"/>
      <c r="E497"/>
      <c r="F497"/>
      <c r="G497"/>
      <c r="H497"/>
      <c r="J497"/>
    </row>
    <row r="498" spans="2:10" ht="15">
      <c r="B498"/>
      <c r="D498"/>
      <c r="E498"/>
      <c r="F498"/>
      <c r="G498"/>
      <c r="H498"/>
      <c r="J498"/>
    </row>
    <row r="499" spans="2:10" ht="15">
      <c r="B499"/>
      <c r="D499"/>
      <c r="E499"/>
      <c r="F499"/>
      <c r="G499"/>
      <c r="H499"/>
      <c r="J499"/>
    </row>
    <row r="500" spans="2:10" ht="15">
      <c r="B500"/>
      <c r="D500"/>
      <c r="E500"/>
      <c r="F500"/>
      <c r="G500"/>
      <c r="H500"/>
      <c r="J500"/>
    </row>
    <row r="501" spans="2:10" ht="15">
      <c r="B501"/>
      <c r="D501"/>
      <c r="E501"/>
      <c r="F501"/>
      <c r="G501"/>
      <c r="H501"/>
      <c r="J501"/>
    </row>
    <row r="502" spans="2:10" ht="15">
      <c r="B502"/>
      <c r="D502"/>
      <c r="E502"/>
      <c r="F502"/>
      <c r="G502"/>
      <c r="H502"/>
      <c r="J502"/>
    </row>
    <row r="503" spans="2:10" ht="15">
      <c r="B503"/>
      <c r="D503"/>
      <c r="E503"/>
      <c r="F503"/>
      <c r="G503"/>
      <c r="H503"/>
      <c r="J503"/>
    </row>
  </sheetData>
  <sheetProtection/>
  <mergeCells count="78">
    <mergeCell ref="B293:J294"/>
    <mergeCell ref="B168:B171"/>
    <mergeCell ref="B148:B150"/>
    <mergeCell ref="B156:B158"/>
    <mergeCell ref="B151:B152"/>
    <mergeCell ref="B146:B147"/>
    <mergeCell ref="B205:B207"/>
    <mergeCell ref="B182:B183"/>
    <mergeCell ref="B172:B175"/>
    <mergeCell ref="B165:B167"/>
    <mergeCell ref="B162:B164"/>
    <mergeCell ref="B32:B35"/>
    <mergeCell ref="B47:B48"/>
    <mergeCell ref="B123:B124"/>
    <mergeCell ref="B140:B141"/>
    <mergeCell ref="B125:B127"/>
    <mergeCell ref="B60:B64"/>
    <mergeCell ref="B65:B68"/>
    <mergeCell ref="B88:B90"/>
    <mergeCell ref="B103:B107"/>
    <mergeCell ref="B27:B31"/>
    <mergeCell ref="B36:B40"/>
    <mergeCell ref="B84:B87"/>
    <mergeCell ref="B94:B96"/>
    <mergeCell ref="B49:B54"/>
    <mergeCell ref="B41:B46"/>
    <mergeCell ref="C1:D1"/>
    <mergeCell ref="B2:B3"/>
    <mergeCell ref="B4:B6"/>
    <mergeCell ref="B7:B10"/>
    <mergeCell ref="B11:B15"/>
    <mergeCell ref="B16:B21"/>
    <mergeCell ref="B22:B26"/>
    <mergeCell ref="B69:B74"/>
    <mergeCell ref="B75:B79"/>
    <mergeCell ref="B133:B134"/>
    <mergeCell ref="B97:B99"/>
    <mergeCell ref="B91:B93"/>
    <mergeCell ref="B55:B59"/>
    <mergeCell ref="B81:B83"/>
    <mergeCell ref="B130:B132"/>
    <mergeCell ref="B101:B102"/>
    <mergeCell ref="B135:B139"/>
    <mergeCell ref="B128:B129"/>
    <mergeCell ref="B108:B111"/>
    <mergeCell ref="B112:B114"/>
    <mergeCell ref="B176:B178"/>
    <mergeCell ref="B115:B119"/>
    <mergeCell ref="B120:B122"/>
    <mergeCell ref="B153:B154"/>
    <mergeCell ref="B142:B143"/>
    <mergeCell ref="B144:B145"/>
    <mergeCell ref="B184:B186"/>
    <mergeCell ref="B159:B161"/>
    <mergeCell ref="B191:B192"/>
    <mergeCell ref="B242:B244"/>
    <mergeCell ref="B238:B241"/>
    <mergeCell ref="B218:B220"/>
    <mergeCell ref="B201:B202"/>
    <mergeCell ref="B230:B237"/>
    <mergeCell ref="B193:B194"/>
    <mergeCell ref="B179:B180"/>
    <mergeCell ref="B212:B214"/>
    <mergeCell ref="B196:B197"/>
    <mergeCell ref="B251:B253"/>
    <mergeCell ref="B209:B211"/>
    <mergeCell ref="B247:B250"/>
    <mergeCell ref="B245:B246"/>
    <mergeCell ref="B286:B287"/>
    <mergeCell ref="B288:B292"/>
    <mergeCell ref="B263:B268"/>
    <mergeCell ref="B255:B259"/>
    <mergeCell ref="B226:B229"/>
    <mergeCell ref="B221:B224"/>
    <mergeCell ref="B260:B262"/>
    <mergeCell ref="B280:B285"/>
    <mergeCell ref="B275:B278"/>
    <mergeCell ref="B269:B273"/>
  </mergeCells>
  <dataValidations count="1">
    <dataValidation type="list" allowBlank="1" showInputMessage="1" showErrorMessage="1" sqref="H2:H292">
      <formula1>$L$2:$L$4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65"/>
  <sheetViews>
    <sheetView zoomScalePageLayoutView="0" workbookViewId="0" topLeftCell="A359">
      <selection activeCell="E399" sqref="E399"/>
    </sheetView>
  </sheetViews>
  <sheetFormatPr defaultColWidth="9.140625" defaultRowHeight="15"/>
  <cols>
    <col min="1" max="1" width="22.421875" style="0" customWidth="1"/>
    <col min="2" max="2" width="15.00390625" style="8" customWidth="1"/>
    <col min="3" max="3" width="24.140625" style="0" customWidth="1"/>
    <col min="4" max="4" width="9.140625" style="8" customWidth="1"/>
    <col min="6" max="6" width="9.140625" style="213" customWidth="1"/>
    <col min="7" max="7" width="9.140625" style="203" customWidth="1"/>
    <col min="8" max="8" width="13.28125" style="8" customWidth="1"/>
    <col min="9" max="9" width="11.140625" style="202" customWidth="1"/>
    <col min="10" max="10" width="11.00390625" style="8" customWidth="1"/>
  </cols>
  <sheetData>
    <row r="1" spans="2:10" ht="26.25" thickBot="1">
      <c r="B1" s="72" t="s">
        <v>0</v>
      </c>
      <c r="C1" s="939" t="s">
        <v>1</v>
      </c>
      <c r="D1" s="940"/>
      <c r="E1" s="73" t="s">
        <v>2</v>
      </c>
      <c r="F1" s="72" t="s">
        <v>3</v>
      </c>
      <c r="G1" s="73" t="s">
        <v>7</v>
      </c>
      <c r="H1" s="71" t="s">
        <v>4</v>
      </c>
      <c r="I1" s="168" t="s">
        <v>5</v>
      </c>
      <c r="J1" s="72" t="s">
        <v>6</v>
      </c>
    </row>
    <row r="2" spans="2:13" ht="15.75" thickBot="1">
      <c r="B2" s="334">
        <v>41778</v>
      </c>
      <c r="C2" s="167" t="s">
        <v>65</v>
      </c>
      <c r="D2" s="54" t="s">
        <v>11</v>
      </c>
      <c r="E2" s="113">
        <v>1.77</v>
      </c>
      <c r="F2" s="54">
        <v>1</v>
      </c>
      <c r="G2" s="42">
        <v>1</v>
      </c>
      <c r="H2" s="54" t="s">
        <v>8</v>
      </c>
      <c r="I2" s="122">
        <f aca="true" t="shared" si="0" ref="I2:I53">IF(H2="Win",E2*F2*G2-F2*G2,-F2*G2)</f>
        <v>0.77</v>
      </c>
      <c r="J2" s="170">
        <f>I2</f>
        <v>0.77</v>
      </c>
      <c r="M2" s="43" t="s">
        <v>9</v>
      </c>
    </row>
    <row r="3" spans="2:13" ht="15">
      <c r="B3" s="890">
        <v>41779</v>
      </c>
      <c r="C3" s="33" t="s">
        <v>76</v>
      </c>
      <c r="D3" s="663" t="s">
        <v>11</v>
      </c>
      <c r="E3" s="664">
        <v>2.37</v>
      </c>
      <c r="F3" s="663">
        <v>5.5</v>
      </c>
      <c r="G3" s="664">
        <v>1</v>
      </c>
      <c r="H3" s="663" t="s">
        <v>8</v>
      </c>
      <c r="I3" s="51">
        <f t="shared" si="0"/>
        <v>7.535</v>
      </c>
      <c r="J3" s="28">
        <f aca="true" t="shared" si="1" ref="J3:J10">I3+J2</f>
        <v>8.305</v>
      </c>
      <c r="M3" s="44" t="s">
        <v>8</v>
      </c>
    </row>
    <row r="4" spans="2:10" ht="15">
      <c r="B4" s="891"/>
      <c r="C4" s="35" t="s">
        <v>65</v>
      </c>
      <c r="D4" s="662" t="s">
        <v>11</v>
      </c>
      <c r="E4" s="665">
        <v>1.72</v>
      </c>
      <c r="F4" s="662">
        <v>1</v>
      </c>
      <c r="G4" s="665">
        <v>1</v>
      </c>
      <c r="H4" s="662" t="s">
        <v>8</v>
      </c>
      <c r="I4" s="46">
        <f t="shared" si="0"/>
        <v>0.72</v>
      </c>
      <c r="J4" s="10">
        <f t="shared" si="1"/>
        <v>9.025</v>
      </c>
    </row>
    <row r="5" spans="2:10" ht="15">
      <c r="B5" s="891"/>
      <c r="C5" s="35" t="s">
        <v>111</v>
      </c>
      <c r="D5" s="662" t="s">
        <v>11</v>
      </c>
      <c r="E5" s="665">
        <v>1.62</v>
      </c>
      <c r="F5" s="662">
        <v>3</v>
      </c>
      <c r="G5" s="665">
        <v>1</v>
      </c>
      <c r="H5" s="662" t="s">
        <v>9</v>
      </c>
      <c r="I5" s="46">
        <f t="shared" si="0"/>
        <v>-3</v>
      </c>
      <c r="J5" s="10">
        <f t="shared" si="1"/>
        <v>6.025</v>
      </c>
    </row>
    <row r="6" spans="2:10" ht="15.75" thickBot="1">
      <c r="B6" s="892"/>
      <c r="C6" s="36" t="s">
        <v>88</v>
      </c>
      <c r="D6" s="662" t="s">
        <v>11</v>
      </c>
      <c r="E6" s="666">
        <v>2.65</v>
      </c>
      <c r="F6" s="661">
        <v>0.5</v>
      </c>
      <c r="G6" s="666">
        <v>1</v>
      </c>
      <c r="H6" s="661" t="s">
        <v>9</v>
      </c>
      <c r="I6" s="50">
        <f t="shared" si="0"/>
        <v>-0.5</v>
      </c>
      <c r="J6" s="29">
        <f t="shared" si="1"/>
        <v>5.525</v>
      </c>
    </row>
    <row r="7" spans="2:10" ht="15">
      <c r="B7" s="893">
        <v>41780</v>
      </c>
      <c r="C7" s="33" t="s">
        <v>111</v>
      </c>
      <c r="D7" s="663" t="s">
        <v>11</v>
      </c>
      <c r="E7" s="664">
        <v>2.01</v>
      </c>
      <c r="F7" s="663">
        <v>2.5</v>
      </c>
      <c r="G7" s="664">
        <v>1</v>
      </c>
      <c r="H7" s="663" t="s">
        <v>8</v>
      </c>
      <c r="I7" s="51">
        <f t="shared" si="0"/>
        <v>2.5249999999999995</v>
      </c>
      <c r="J7" s="28">
        <f t="shared" si="1"/>
        <v>8.05</v>
      </c>
    </row>
    <row r="8" spans="2:10" ht="15">
      <c r="B8" s="895"/>
      <c r="C8" s="35" t="s">
        <v>76</v>
      </c>
      <c r="D8" s="662" t="s">
        <v>11</v>
      </c>
      <c r="E8" s="665">
        <v>2.01</v>
      </c>
      <c r="F8" s="662">
        <v>2.5</v>
      </c>
      <c r="G8" s="665">
        <v>1</v>
      </c>
      <c r="H8" s="662" t="s">
        <v>9</v>
      </c>
      <c r="I8" s="46">
        <f t="shared" si="0"/>
        <v>-2.5</v>
      </c>
      <c r="J8" s="10">
        <f t="shared" si="1"/>
        <v>5.550000000000001</v>
      </c>
    </row>
    <row r="9" spans="2:10" ht="15">
      <c r="B9" s="895"/>
      <c r="C9" s="35" t="s">
        <v>65</v>
      </c>
      <c r="D9" s="662" t="s">
        <v>11</v>
      </c>
      <c r="E9" s="103">
        <v>1.71</v>
      </c>
      <c r="F9" s="662">
        <v>1</v>
      </c>
      <c r="G9" s="665">
        <v>1</v>
      </c>
      <c r="H9" s="662" t="s">
        <v>9</v>
      </c>
      <c r="I9" s="46">
        <f t="shared" si="0"/>
        <v>-1</v>
      </c>
      <c r="J9" s="10">
        <f t="shared" si="1"/>
        <v>4.550000000000001</v>
      </c>
    </row>
    <row r="10" spans="2:10" ht="15.75" thickBot="1">
      <c r="B10" s="894"/>
      <c r="C10" s="36" t="s">
        <v>88</v>
      </c>
      <c r="D10" s="661" t="s">
        <v>11</v>
      </c>
      <c r="E10" s="666">
        <v>2.48</v>
      </c>
      <c r="F10" s="661">
        <v>1</v>
      </c>
      <c r="G10" s="666">
        <v>1</v>
      </c>
      <c r="H10" s="661" t="s">
        <v>9</v>
      </c>
      <c r="I10" s="50">
        <f t="shared" si="0"/>
        <v>-1</v>
      </c>
      <c r="J10" s="29">
        <f t="shared" si="1"/>
        <v>3.5500000000000007</v>
      </c>
    </row>
    <row r="11" spans="2:10" ht="15">
      <c r="B11" s="933">
        <v>41781</v>
      </c>
      <c r="C11" s="35" t="s">
        <v>65</v>
      </c>
      <c r="D11" s="662" t="s">
        <v>11</v>
      </c>
      <c r="E11" s="665">
        <v>2</v>
      </c>
      <c r="F11" s="662">
        <v>2</v>
      </c>
      <c r="G11" s="665">
        <v>1</v>
      </c>
      <c r="H11" s="662" t="s">
        <v>8</v>
      </c>
      <c r="I11" s="46">
        <f t="shared" si="0"/>
        <v>2</v>
      </c>
      <c r="J11" s="10">
        <f>J10+I11</f>
        <v>5.550000000000001</v>
      </c>
    </row>
    <row r="12" spans="2:10" ht="15">
      <c r="B12" s="891"/>
      <c r="C12" s="35" t="s">
        <v>88</v>
      </c>
      <c r="D12" s="662" t="s">
        <v>11</v>
      </c>
      <c r="E12" s="665">
        <v>2.4</v>
      </c>
      <c r="F12" s="662">
        <v>1.5</v>
      </c>
      <c r="G12" s="665">
        <v>1</v>
      </c>
      <c r="H12" s="662" t="s">
        <v>9</v>
      </c>
      <c r="I12" s="46">
        <f t="shared" si="0"/>
        <v>-1.5</v>
      </c>
      <c r="J12" s="10">
        <f>I12+J11</f>
        <v>4.050000000000001</v>
      </c>
    </row>
    <row r="13" spans="2:10" ht="15.75" thickBot="1">
      <c r="B13" s="892"/>
      <c r="C13" s="36" t="s">
        <v>112</v>
      </c>
      <c r="D13" s="661" t="s">
        <v>11</v>
      </c>
      <c r="E13" s="666">
        <v>1.67</v>
      </c>
      <c r="F13" s="82">
        <v>1</v>
      </c>
      <c r="G13" s="666">
        <v>1</v>
      </c>
      <c r="H13" s="661" t="s">
        <v>9</v>
      </c>
      <c r="I13" s="50">
        <f t="shared" si="0"/>
        <v>-1</v>
      </c>
      <c r="J13" s="29">
        <f>I13+J12</f>
        <v>3.0500000000000007</v>
      </c>
    </row>
    <row r="14" spans="2:10" ht="15">
      <c r="B14" s="893">
        <v>41782</v>
      </c>
      <c r="C14" s="33" t="s">
        <v>68</v>
      </c>
      <c r="D14" s="663" t="s">
        <v>11</v>
      </c>
      <c r="E14" s="664">
        <v>1.83</v>
      </c>
      <c r="F14" s="663">
        <v>2</v>
      </c>
      <c r="G14" s="664">
        <v>1</v>
      </c>
      <c r="H14" s="663" t="s">
        <v>9</v>
      </c>
      <c r="I14" s="45">
        <f t="shared" si="0"/>
        <v>-2</v>
      </c>
      <c r="J14" s="28">
        <f>I14+J13</f>
        <v>1.0500000000000007</v>
      </c>
    </row>
    <row r="15" spans="2:10" ht="15">
      <c r="B15" s="895"/>
      <c r="C15" s="35" t="s">
        <v>65</v>
      </c>
      <c r="D15" s="662" t="s">
        <v>11</v>
      </c>
      <c r="E15" s="665">
        <v>1.76</v>
      </c>
      <c r="F15" s="81">
        <v>1</v>
      </c>
      <c r="G15" s="665">
        <v>1</v>
      </c>
      <c r="H15" s="662" t="s">
        <v>8</v>
      </c>
      <c r="I15" s="7">
        <f t="shared" si="0"/>
        <v>0.76</v>
      </c>
      <c r="J15" s="10">
        <f>J14+I15</f>
        <v>1.8100000000000007</v>
      </c>
    </row>
    <row r="16" spans="2:10" ht="15.75" thickBot="1">
      <c r="B16" s="894"/>
      <c r="C16" s="36" t="s">
        <v>112</v>
      </c>
      <c r="D16" s="661" t="s">
        <v>11</v>
      </c>
      <c r="E16" s="666">
        <v>1.8</v>
      </c>
      <c r="F16" s="661">
        <v>2.5</v>
      </c>
      <c r="G16" s="666">
        <v>1</v>
      </c>
      <c r="H16" s="661" t="s">
        <v>8</v>
      </c>
      <c r="I16" s="112">
        <f t="shared" si="0"/>
        <v>2</v>
      </c>
      <c r="J16" s="29">
        <f aca="true" t="shared" si="2" ref="J16:J26">I16+J15</f>
        <v>3.8100000000000005</v>
      </c>
    </row>
    <row r="17" spans="2:10" ht="15">
      <c r="B17" s="890">
        <v>41783</v>
      </c>
      <c r="C17" s="33" t="s">
        <v>68</v>
      </c>
      <c r="D17" s="663" t="s">
        <v>11</v>
      </c>
      <c r="E17" s="664">
        <v>1.95</v>
      </c>
      <c r="F17" s="663">
        <v>2</v>
      </c>
      <c r="G17" s="664">
        <v>1</v>
      </c>
      <c r="H17" s="663" t="s">
        <v>9</v>
      </c>
      <c r="I17" s="14">
        <f t="shared" si="0"/>
        <v>-2</v>
      </c>
      <c r="J17" s="28">
        <f t="shared" si="2"/>
        <v>1.8100000000000005</v>
      </c>
    </row>
    <row r="18" spans="2:10" ht="15">
      <c r="B18" s="891"/>
      <c r="C18" s="35" t="s">
        <v>88</v>
      </c>
      <c r="D18" s="662" t="s">
        <v>11</v>
      </c>
      <c r="E18" s="665">
        <v>2.04</v>
      </c>
      <c r="F18" s="662">
        <v>3</v>
      </c>
      <c r="G18" s="665">
        <v>1</v>
      </c>
      <c r="H18" s="662" t="s">
        <v>8</v>
      </c>
      <c r="I18" s="109">
        <f t="shared" si="0"/>
        <v>3.12</v>
      </c>
      <c r="J18" s="10">
        <f t="shared" si="2"/>
        <v>4.930000000000001</v>
      </c>
    </row>
    <row r="19" spans="2:10" ht="15">
      <c r="B19" s="891"/>
      <c r="C19" s="35" t="s">
        <v>65</v>
      </c>
      <c r="D19" s="662" t="s">
        <v>11</v>
      </c>
      <c r="E19" s="665">
        <v>1.66</v>
      </c>
      <c r="F19" s="662">
        <v>1</v>
      </c>
      <c r="G19" s="665">
        <v>1</v>
      </c>
      <c r="H19" s="662" t="s">
        <v>9</v>
      </c>
      <c r="I19" s="109">
        <f t="shared" si="0"/>
        <v>-1</v>
      </c>
      <c r="J19" s="10">
        <f t="shared" si="2"/>
        <v>3.9300000000000006</v>
      </c>
    </row>
    <row r="20" spans="2:10" ht="15">
      <c r="B20" s="891"/>
      <c r="C20" s="35" t="s">
        <v>70</v>
      </c>
      <c r="D20" s="662" t="s">
        <v>11</v>
      </c>
      <c r="E20" s="665">
        <v>2.35</v>
      </c>
      <c r="F20" s="662">
        <v>2.5</v>
      </c>
      <c r="G20" s="665">
        <v>1</v>
      </c>
      <c r="H20" s="662" t="s">
        <v>9</v>
      </c>
      <c r="I20" s="109">
        <f t="shared" si="0"/>
        <v>-2.5</v>
      </c>
      <c r="J20" s="10">
        <f t="shared" si="2"/>
        <v>1.4300000000000006</v>
      </c>
    </row>
    <row r="21" spans="2:10" ht="15">
      <c r="B21" s="891"/>
      <c r="C21" s="35" t="s">
        <v>112</v>
      </c>
      <c r="D21" s="662" t="s">
        <v>11</v>
      </c>
      <c r="E21" s="665">
        <v>1.97</v>
      </c>
      <c r="F21" s="662">
        <v>4</v>
      </c>
      <c r="G21" s="665">
        <v>1</v>
      </c>
      <c r="H21" s="662" t="s">
        <v>9</v>
      </c>
      <c r="I21" s="109">
        <f t="shared" si="0"/>
        <v>-4</v>
      </c>
      <c r="J21" s="10">
        <f t="shared" si="2"/>
        <v>-2.5699999999999994</v>
      </c>
    </row>
    <row r="22" spans="2:10" ht="15.75" thickBot="1">
      <c r="B22" s="892"/>
      <c r="C22" s="36" t="s">
        <v>89</v>
      </c>
      <c r="D22" s="661" t="s">
        <v>11</v>
      </c>
      <c r="E22" s="666">
        <v>1.8</v>
      </c>
      <c r="F22" s="661">
        <v>3.6</v>
      </c>
      <c r="G22" s="666">
        <v>1</v>
      </c>
      <c r="H22" s="661" t="s">
        <v>9</v>
      </c>
      <c r="I22" s="110">
        <f t="shared" si="0"/>
        <v>-3.6</v>
      </c>
      <c r="J22" s="29">
        <f t="shared" si="2"/>
        <v>-6.17</v>
      </c>
    </row>
    <row r="23" spans="2:10" ht="15">
      <c r="B23" s="890">
        <v>41784</v>
      </c>
      <c r="C23" s="33" t="s">
        <v>70</v>
      </c>
      <c r="D23" s="663" t="s">
        <v>11</v>
      </c>
      <c r="E23" s="664">
        <v>2.1</v>
      </c>
      <c r="F23" s="663">
        <v>4</v>
      </c>
      <c r="G23" s="76">
        <v>1</v>
      </c>
      <c r="H23" s="663" t="s">
        <v>9</v>
      </c>
      <c r="I23" s="45">
        <f t="shared" si="0"/>
        <v>-4</v>
      </c>
      <c r="J23" s="28">
        <f t="shared" si="2"/>
        <v>-10.17</v>
      </c>
    </row>
    <row r="24" spans="2:10" ht="15">
      <c r="B24" s="891"/>
      <c r="C24" s="35" t="s">
        <v>112</v>
      </c>
      <c r="D24" s="662" t="s">
        <v>11</v>
      </c>
      <c r="E24" s="665">
        <v>1.7</v>
      </c>
      <c r="F24" s="662">
        <v>2.5</v>
      </c>
      <c r="G24" s="665">
        <v>1</v>
      </c>
      <c r="H24" s="662" t="s">
        <v>8</v>
      </c>
      <c r="I24" s="109">
        <f t="shared" si="0"/>
        <v>1.75</v>
      </c>
      <c r="J24" s="10">
        <f t="shared" si="2"/>
        <v>-8.42</v>
      </c>
    </row>
    <row r="25" spans="2:10" ht="15.75" thickBot="1">
      <c r="B25" s="892"/>
      <c r="C25" s="36" t="s">
        <v>65</v>
      </c>
      <c r="D25" s="661" t="s">
        <v>11</v>
      </c>
      <c r="E25" s="666">
        <v>1.58</v>
      </c>
      <c r="F25" s="661">
        <v>2</v>
      </c>
      <c r="G25" s="114">
        <v>1</v>
      </c>
      <c r="H25" s="661" t="s">
        <v>8</v>
      </c>
      <c r="I25" s="110">
        <f t="shared" si="0"/>
        <v>1.1600000000000001</v>
      </c>
      <c r="J25" s="29">
        <f t="shared" si="2"/>
        <v>-7.26</v>
      </c>
    </row>
    <row r="26" spans="2:10" ht="15">
      <c r="B26" s="890">
        <v>41785</v>
      </c>
      <c r="C26" s="33" t="s">
        <v>70</v>
      </c>
      <c r="D26" s="663" t="s">
        <v>11</v>
      </c>
      <c r="E26" s="664">
        <v>2.22</v>
      </c>
      <c r="F26" s="27">
        <v>2.5</v>
      </c>
      <c r="G26" s="76">
        <v>1</v>
      </c>
      <c r="H26" s="663" t="s">
        <v>8</v>
      </c>
      <c r="I26" s="45">
        <f t="shared" si="0"/>
        <v>3.0500000000000007</v>
      </c>
      <c r="J26" s="28">
        <f t="shared" si="2"/>
        <v>-4.209999999999999</v>
      </c>
    </row>
    <row r="27" spans="2:10" ht="15.75" thickBot="1">
      <c r="B27" s="892"/>
      <c r="C27" s="36" t="s">
        <v>76</v>
      </c>
      <c r="D27" s="661" t="s">
        <v>11</v>
      </c>
      <c r="E27" s="666">
        <v>2.2</v>
      </c>
      <c r="F27" s="667">
        <v>2</v>
      </c>
      <c r="G27" s="114">
        <v>1</v>
      </c>
      <c r="H27" s="661" t="s">
        <v>8</v>
      </c>
      <c r="I27" s="110">
        <f t="shared" si="0"/>
        <v>2.4000000000000004</v>
      </c>
      <c r="J27" s="29">
        <f>J26+I27</f>
        <v>-1.8099999999999987</v>
      </c>
    </row>
    <row r="28" spans="2:10" ht="15">
      <c r="B28" s="890">
        <v>41786</v>
      </c>
      <c r="C28" s="33" t="s">
        <v>65</v>
      </c>
      <c r="D28" s="663" t="s">
        <v>11</v>
      </c>
      <c r="E28" s="664">
        <v>1.99</v>
      </c>
      <c r="F28" s="27">
        <v>2</v>
      </c>
      <c r="G28" s="76">
        <v>1</v>
      </c>
      <c r="H28" s="663" t="s">
        <v>9</v>
      </c>
      <c r="I28" s="45">
        <f t="shared" si="0"/>
        <v>-2</v>
      </c>
      <c r="J28" s="28">
        <f>J27+I28</f>
        <v>-3.8099999999999987</v>
      </c>
    </row>
    <row r="29" spans="2:10" ht="15">
      <c r="B29" s="891"/>
      <c r="C29" s="35" t="s">
        <v>76</v>
      </c>
      <c r="D29" s="662" t="s">
        <v>11</v>
      </c>
      <c r="E29" s="665">
        <v>2.18</v>
      </c>
      <c r="F29" s="485">
        <v>2</v>
      </c>
      <c r="G29" s="5">
        <v>1</v>
      </c>
      <c r="H29" s="662" t="s">
        <v>9</v>
      </c>
      <c r="I29" s="7">
        <f t="shared" si="0"/>
        <v>-2</v>
      </c>
      <c r="J29" s="10">
        <f>J28+I29</f>
        <v>-5.809999999999999</v>
      </c>
    </row>
    <row r="30" spans="2:10" ht="15.75" thickBot="1">
      <c r="B30" s="892"/>
      <c r="C30" s="36" t="s">
        <v>113</v>
      </c>
      <c r="D30" s="661" t="s">
        <v>11</v>
      </c>
      <c r="E30" s="666">
        <v>1.62</v>
      </c>
      <c r="F30" s="667">
        <v>3</v>
      </c>
      <c r="G30" s="114">
        <v>1</v>
      </c>
      <c r="H30" s="661" t="s">
        <v>8</v>
      </c>
      <c r="I30" s="112">
        <f t="shared" si="0"/>
        <v>1.8600000000000003</v>
      </c>
      <c r="J30" s="29">
        <f aca="true" t="shared" si="3" ref="J30:J50">I30+J29</f>
        <v>-3.9499999999999984</v>
      </c>
    </row>
    <row r="31" spans="2:10" ht="15">
      <c r="B31" s="938">
        <v>41787</v>
      </c>
      <c r="C31" s="35" t="s">
        <v>65</v>
      </c>
      <c r="D31" s="662" t="s">
        <v>11</v>
      </c>
      <c r="E31" s="665">
        <v>2.33</v>
      </c>
      <c r="F31" s="485">
        <v>4</v>
      </c>
      <c r="G31" s="5">
        <v>1</v>
      </c>
      <c r="H31" s="662" t="s">
        <v>9</v>
      </c>
      <c r="I31" s="109">
        <f t="shared" si="0"/>
        <v>-4</v>
      </c>
      <c r="J31" s="10">
        <f>I31+J30</f>
        <v>-7.949999999999998</v>
      </c>
    </row>
    <row r="32" spans="2:10" ht="15.75" thickBot="1">
      <c r="B32" s="894"/>
      <c r="C32" s="36" t="s">
        <v>76</v>
      </c>
      <c r="D32" s="661" t="s">
        <v>11</v>
      </c>
      <c r="E32" s="666">
        <v>2.12</v>
      </c>
      <c r="F32" s="667">
        <v>5</v>
      </c>
      <c r="G32" s="114">
        <v>1</v>
      </c>
      <c r="H32" s="661" t="s">
        <v>9</v>
      </c>
      <c r="I32" s="110">
        <f t="shared" si="0"/>
        <v>-5</v>
      </c>
      <c r="J32" s="29">
        <f t="shared" si="3"/>
        <v>-12.95</v>
      </c>
    </row>
    <row r="33" spans="2:12" ht="15.75" thickBot="1">
      <c r="B33" s="301">
        <v>41788</v>
      </c>
      <c r="C33" s="53" t="s">
        <v>76</v>
      </c>
      <c r="D33" s="54" t="s">
        <v>11</v>
      </c>
      <c r="E33" s="42">
        <v>1.86</v>
      </c>
      <c r="F33" s="25">
        <v>5.5</v>
      </c>
      <c r="G33" s="314">
        <v>1</v>
      </c>
      <c r="H33" s="54" t="s">
        <v>9</v>
      </c>
      <c r="I33" s="113">
        <f t="shared" si="0"/>
        <v>-5.5</v>
      </c>
      <c r="J33" s="85">
        <f t="shared" si="3"/>
        <v>-18.45</v>
      </c>
      <c r="L33" s="40">
        <f>SUM(I2:I33)*10</f>
        <v>-184.5</v>
      </c>
    </row>
    <row r="34" spans="2:10" ht="15">
      <c r="B34" s="933">
        <v>41793</v>
      </c>
      <c r="C34" s="35" t="s">
        <v>70</v>
      </c>
      <c r="D34" s="662" t="s">
        <v>11</v>
      </c>
      <c r="E34" s="665">
        <v>2.02</v>
      </c>
      <c r="F34" s="485">
        <v>1</v>
      </c>
      <c r="G34" s="5">
        <v>1</v>
      </c>
      <c r="H34" s="662" t="s">
        <v>9</v>
      </c>
      <c r="I34" s="7">
        <f>IF(H34="Win",E34*F34*G34-F34*G34,-F34*G34)</f>
        <v>-1</v>
      </c>
      <c r="J34" s="10">
        <f>J33+I34</f>
        <v>-19.45</v>
      </c>
    </row>
    <row r="35" spans="2:10" ht="15">
      <c r="B35" s="891"/>
      <c r="C35" s="35" t="s">
        <v>65</v>
      </c>
      <c r="D35" s="662" t="s">
        <v>11</v>
      </c>
      <c r="E35" s="665">
        <v>1.61</v>
      </c>
      <c r="F35" s="485">
        <v>1</v>
      </c>
      <c r="G35" s="5">
        <v>1</v>
      </c>
      <c r="H35" s="662" t="s">
        <v>9</v>
      </c>
      <c r="I35" s="7">
        <f>IF(H35="Win",E35*F35*G35-F35*G35,-F35*G35)</f>
        <v>-1</v>
      </c>
      <c r="J35" s="10">
        <f>I35+J34</f>
        <v>-20.45</v>
      </c>
    </row>
    <row r="36" spans="2:10" ht="15">
      <c r="B36" s="891"/>
      <c r="C36" s="35" t="s">
        <v>114</v>
      </c>
      <c r="D36" s="662" t="s">
        <v>11</v>
      </c>
      <c r="E36" s="665">
        <v>2.07</v>
      </c>
      <c r="F36" s="485">
        <v>1</v>
      </c>
      <c r="G36" s="5">
        <v>1</v>
      </c>
      <c r="H36" s="662" t="s">
        <v>9</v>
      </c>
      <c r="I36" s="7">
        <f>IF(H36="Win",E36*F36*G36-F36*G36,-F36*G36)</f>
        <v>-1</v>
      </c>
      <c r="J36" s="10">
        <f>I36+J35</f>
        <v>-21.45</v>
      </c>
    </row>
    <row r="37" spans="2:10" ht="15">
      <c r="B37" s="891"/>
      <c r="C37" s="35" t="s">
        <v>76</v>
      </c>
      <c r="D37" s="662" t="s">
        <v>11</v>
      </c>
      <c r="E37" s="665">
        <v>2</v>
      </c>
      <c r="F37" s="485">
        <v>2</v>
      </c>
      <c r="G37" s="5">
        <v>1</v>
      </c>
      <c r="H37" s="662" t="s">
        <v>8</v>
      </c>
      <c r="I37" s="7">
        <f>IF(H37="Win",E37*F37*G37-F37*G37,-F37*G37)</f>
        <v>2</v>
      </c>
      <c r="J37" s="10">
        <f>I37+J36</f>
        <v>-19.45</v>
      </c>
    </row>
    <row r="38" spans="2:10" ht="15.75" thickBot="1">
      <c r="B38" s="892"/>
      <c r="C38" s="36" t="s">
        <v>88</v>
      </c>
      <c r="D38" s="661" t="s">
        <v>11</v>
      </c>
      <c r="E38" s="666">
        <v>2.43</v>
      </c>
      <c r="F38" s="667">
        <v>1</v>
      </c>
      <c r="G38" s="114">
        <v>1</v>
      </c>
      <c r="H38" s="661" t="s">
        <v>8</v>
      </c>
      <c r="I38" s="112">
        <f>IF(H38="Win",E38*F38*G38-F38*G38,-F38*G38)</f>
        <v>1.4300000000000002</v>
      </c>
      <c r="J38" s="29">
        <f>I38+J37</f>
        <v>-18.02</v>
      </c>
    </row>
    <row r="39" spans="2:10" ht="15">
      <c r="B39" s="933">
        <v>41794</v>
      </c>
      <c r="C39" s="35" t="s">
        <v>70</v>
      </c>
      <c r="D39" s="662" t="s">
        <v>11</v>
      </c>
      <c r="E39" s="665">
        <v>2.3</v>
      </c>
      <c r="F39" s="485">
        <v>2.5</v>
      </c>
      <c r="G39" s="5">
        <v>1</v>
      </c>
      <c r="H39" s="662" t="s">
        <v>9</v>
      </c>
      <c r="I39" s="7">
        <f t="shared" si="0"/>
        <v>-2.5</v>
      </c>
      <c r="J39" s="10">
        <f>I39+J38</f>
        <v>-20.52</v>
      </c>
    </row>
    <row r="40" spans="2:10" ht="15">
      <c r="B40" s="891"/>
      <c r="C40" s="35" t="s">
        <v>76</v>
      </c>
      <c r="D40" s="662" t="s">
        <v>11</v>
      </c>
      <c r="E40" s="665">
        <v>1.91</v>
      </c>
      <c r="F40" s="485">
        <v>2</v>
      </c>
      <c r="G40" s="5">
        <v>1</v>
      </c>
      <c r="H40" s="662" t="s">
        <v>8</v>
      </c>
      <c r="I40" s="7">
        <f t="shared" si="0"/>
        <v>1.8199999999999998</v>
      </c>
      <c r="J40" s="10">
        <f>J39+I40</f>
        <v>-18.7</v>
      </c>
    </row>
    <row r="41" spans="2:10" ht="15">
      <c r="B41" s="891"/>
      <c r="C41" s="35" t="s">
        <v>114</v>
      </c>
      <c r="D41" s="662" t="s">
        <v>11</v>
      </c>
      <c r="E41" s="665">
        <v>2.02</v>
      </c>
      <c r="F41" s="485">
        <v>2.5</v>
      </c>
      <c r="G41" s="5">
        <v>1</v>
      </c>
      <c r="H41" s="662" t="s">
        <v>9</v>
      </c>
      <c r="I41" s="7">
        <f t="shared" si="0"/>
        <v>-2.5</v>
      </c>
      <c r="J41" s="10">
        <f t="shared" si="3"/>
        <v>-21.2</v>
      </c>
    </row>
    <row r="42" spans="2:10" ht="15.75" thickBot="1">
      <c r="B42" s="892"/>
      <c r="C42" s="36" t="s">
        <v>88</v>
      </c>
      <c r="D42" s="661" t="s">
        <v>11</v>
      </c>
      <c r="E42" s="666">
        <v>2.14</v>
      </c>
      <c r="F42" s="667">
        <v>0.5</v>
      </c>
      <c r="G42" s="114">
        <v>1</v>
      </c>
      <c r="H42" s="661" t="s">
        <v>8</v>
      </c>
      <c r="I42" s="112">
        <f t="shared" si="0"/>
        <v>0.5700000000000001</v>
      </c>
      <c r="J42" s="29">
        <f t="shared" si="3"/>
        <v>-20.63</v>
      </c>
    </row>
    <row r="43" spans="2:10" ht="15">
      <c r="B43" s="890">
        <v>41795</v>
      </c>
      <c r="C43" s="33" t="s">
        <v>68</v>
      </c>
      <c r="D43" s="663" t="s">
        <v>11</v>
      </c>
      <c r="E43" s="664">
        <v>2.5</v>
      </c>
      <c r="F43" s="27">
        <v>1</v>
      </c>
      <c r="G43" s="76">
        <v>1</v>
      </c>
      <c r="H43" s="663" t="s">
        <v>9</v>
      </c>
      <c r="I43" s="45">
        <f t="shared" si="0"/>
        <v>-1</v>
      </c>
      <c r="J43" s="28">
        <f t="shared" si="3"/>
        <v>-21.63</v>
      </c>
    </row>
    <row r="44" spans="2:10" ht="15">
      <c r="B44" s="891"/>
      <c r="C44" s="35" t="s">
        <v>114</v>
      </c>
      <c r="D44" s="662" t="s">
        <v>11</v>
      </c>
      <c r="E44" s="665">
        <v>2.03</v>
      </c>
      <c r="F44" s="485">
        <v>4</v>
      </c>
      <c r="G44" s="5">
        <v>1</v>
      </c>
      <c r="H44" s="662" t="s">
        <v>9</v>
      </c>
      <c r="I44" s="7">
        <f t="shared" si="0"/>
        <v>-4</v>
      </c>
      <c r="J44" s="10">
        <f t="shared" si="3"/>
        <v>-25.63</v>
      </c>
    </row>
    <row r="45" spans="2:10" ht="15">
      <c r="B45" s="891"/>
      <c r="C45" s="35" t="s">
        <v>76</v>
      </c>
      <c r="D45" s="662" t="s">
        <v>11</v>
      </c>
      <c r="E45" s="665">
        <v>2.04</v>
      </c>
      <c r="F45" s="485">
        <v>2</v>
      </c>
      <c r="G45" s="5">
        <v>1</v>
      </c>
      <c r="H45" s="662" t="s">
        <v>9</v>
      </c>
      <c r="I45" s="7">
        <f t="shared" si="0"/>
        <v>-2</v>
      </c>
      <c r="J45" s="10">
        <f t="shared" si="3"/>
        <v>-27.63</v>
      </c>
    </row>
    <row r="46" spans="2:10" ht="15.75" thickBot="1">
      <c r="B46" s="892"/>
      <c r="C46" s="36" t="s">
        <v>88</v>
      </c>
      <c r="D46" s="661" t="s">
        <v>11</v>
      </c>
      <c r="E46" s="666">
        <v>2.14</v>
      </c>
      <c r="F46" s="667">
        <v>0.5</v>
      </c>
      <c r="G46" s="114">
        <v>1</v>
      </c>
      <c r="H46" s="661" t="s">
        <v>8</v>
      </c>
      <c r="I46" s="112">
        <f t="shared" si="0"/>
        <v>0.5700000000000001</v>
      </c>
      <c r="J46" s="29">
        <f t="shared" si="3"/>
        <v>-27.06</v>
      </c>
    </row>
    <row r="47" spans="2:10" ht="15">
      <c r="B47" s="893">
        <v>41796</v>
      </c>
      <c r="C47" s="33" t="s">
        <v>68</v>
      </c>
      <c r="D47" s="663" t="s">
        <v>11</v>
      </c>
      <c r="E47" s="664">
        <v>1.91</v>
      </c>
      <c r="F47" s="27">
        <v>2.5</v>
      </c>
      <c r="G47" s="76">
        <v>1</v>
      </c>
      <c r="H47" s="663" t="s">
        <v>8</v>
      </c>
      <c r="I47" s="51">
        <f t="shared" si="0"/>
        <v>2.2749999999999995</v>
      </c>
      <c r="J47" s="28">
        <f>I47+J46</f>
        <v>-24.785</v>
      </c>
    </row>
    <row r="48" spans="2:10" ht="15">
      <c r="B48" s="895"/>
      <c r="C48" s="35" t="s">
        <v>70</v>
      </c>
      <c r="D48" s="662" t="s">
        <v>11</v>
      </c>
      <c r="E48" s="665">
        <v>2.14</v>
      </c>
      <c r="F48" s="485">
        <v>4</v>
      </c>
      <c r="G48" s="5">
        <v>1</v>
      </c>
      <c r="H48" s="662" t="s">
        <v>9</v>
      </c>
      <c r="I48" s="7">
        <f t="shared" si="0"/>
        <v>-4</v>
      </c>
      <c r="J48" s="10">
        <f t="shared" si="3"/>
        <v>-28.785</v>
      </c>
    </row>
    <row r="49" spans="2:10" ht="15.75" thickBot="1">
      <c r="B49" s="895"/>
      <c r="C49" s="35" t="s">
        <v>65</v>
      </c>
      <c r="D49" s="662" t="s">
        <v>11</v>
      </c>
      <c r="E49" s="665">
        <v>1.91</v>
      </c>
      <c r="F49" s="485">
        <v>12</v>
      </c>
      <c r="G49" s="5">
        <v>1</v>
      </c>
      <c r="H49" s="662" t="s">
        <v>8</v>
      </c>
      <c r="I49" s="7">
        <f t="shared" si="0"/>
        <v>10.919999999999998</v>
      </c>
      <c r="J49" s="10">
        <f>I49+J48</f>
        <v>-17.865000000000002</v>
      </c>
    </row>
    <row r="50" spans="2:10" ht="15.75" thickBot="1">
      <c r="B50" s="301">
        <v>41797</v>
      </c>
      <c r="C50" s="53" t="s">
        <v>77</v>
      </c>
      <c r="D50" s="54" t="s">
        <v>11</v>
      </c>
      <c r="E50" s="42">
        <v>2.3</v>
      </c>
      <c r="F50" s="25">
        <v>4</v>
      </c>
      <c r="G50" s="314">
        <v>1</v>
      </c>
      <c r="H50" s="54" t="s">
        <v>9</v>
      </c>
      <c r="I50" s="113">
        <f t="shared" si="0"/>
        <v>-4</v>
      </c>
      <c r="J50" s="85">
        <f t="shared" si="3"/>
        <v>-21.865000000000002</v>
      </c>
    </row>
    <row r="51" spans="2:10" ht="15">
      <c r="B51" s="945">
        <v>41798</v>
      </c>
      <c r="C51" s="33" t="s">
        <v>68</v>
      </c>
      <c r="D51" s="663" t="s">
        <v>11</v>
      </c>
      <c r="E51" s="664">
        <v>1.8</v>
      </c>
      <c r="F51" s="27">
        <v>2.5</v>
      </c>
      <c r="G51" s="76">
        <v>1</v>
      </c>
      <c r="H51" s="663" t="s">
        <v>8</v>
      </c>
      <c r="I51" s="45">
        <f t="shared" si="0"/>
        <v>2</v>
      </c>
      <c r="J51" s="28">
        <f>I51+J50</f>
        <v>-19.865000000000002</v>
      </c>
    </row>
    <row r="52" spans="2:10" ht="15">
      <c r="B52" s="952"/>
      <c r="C52" s="35" t="s">
        <v>77</v>
      </c>
      <c r="D52" s="662" t="s">
        <v>11</v>
      </c>
      <c r="E52" s="665">
        <v>1.94</v>
      </c>
      <c r="F52" s="485">
        <v>2.5</v>
      </c>
      <c r="G52" s="5">
        <v>1</v>
      </c>
      <c r="H52" s="662" t="s">
        <v>8</v>
      </c>
      <c r="I52" s="7">
        <f t="shared" si="0"/>
        <v>2.3499999999999996</v>
      </c>
      <c r="J52" s="10">
        <f aca="true" t="shared" si="4" ref="J52:J104">I52+J51</f>
        <v>-17.515</v>
      </c>
    </row>
    <row r="53" spans="2:10" ht="15.75" thickBot="1">
      <c r="B53" s="946"/>
      <c r="C53" s="36" t="s">
        <v>70</v>
      </c>
      <c r="D53" s="661" t="s">
        <v>11</v>
      </c>
      <c r="E53" s="666">
        <v>2.29</v>
      </c>
      <c r="F53" s="667">
        <v>3</v>
      </c>
      <c r="G53" s="114">
        <v>1</v>
      </c>
      <c r="H53" s="661" t="s">
        <v>8</v>
      </c>
      <c r="I53" s="112">
        <f t="shared" si="0"/>
        <v>3.87</v>
      </c>
      <c r="J53" s="29">
        <f t="shared" si="4"/>
        <v>-13.645</v>
      </c>
    </row>
    <row r="54" spans="2:10" ht="15">
      <c r="B54" s="893">
        <v>41799</v>
      </c>
      <c r="C54" s="35" t="s">
        <v>54</v>
      </c>
      <c r="D54" s="663" t="s">
        <v>11</v>
      </c>
      <c r="E54" s="665">
        <v>1.68</v>
      </c>
      <c r="F54" s="485">
        <v>2.5</v>
      </c>
      <c r="G54" s="5">
        <v>1</v>
      </c>
      <c r="H54" s="662" t="s">
        <v>8</v>
      </c>
      <c r="I54" s="7">
        <f aca="true" t="shared" si="5" ref="I54:I107">IF(H54="Win",E54*F54*G54-F54*G54,-F54*G54)</f>
        <v>1.7000000000000002</v>
      </c>
      <c r="J54" s="10">
        <f>I54+J53</f>
        <v>-11.945</v>
      </c>
    </row>
    <row r="55" spans="2:10" ht="15.75" thickBot="1">
      <c r="B55" s="895"/>
      <c r="C55" s="35" t="s">
        <v>68</v>
      </c>
      <c r="D55" s="662" t="s">
        <v>11</v>
      </c>
      <c r="E55" s="665">
        <v>2.06</v>
      </c>
      <c r="F55" s="485">
        <v>1</v>
      </c>
      <c r="G55" s="5">
        <v>1</v>
      </c>
      <c r="H55" s="662" t="s">
        <v>9</v>
      </c>
      <c r="I55" s="7">
        <f t="shared" si="5"/>
        <v>-1</v>
      </c>
      <c r="J55" s="10">
        <f t="shared" si="4"/>
        <v>-12.945</v>
      </c>
    </row>
    <row r="56" spans="2:10" ht="15">
      <c r="B56" s="893">
        <v>41800</v>
      </c>
      <c r="C56" s="33" t="s">
        <v>54</v>
      </c>
      <c r="D56" s="663" t="s">
        <v>11</v>
      </c>
      <c r="E56" s="664">
        <v>1.65</v>
      </c>
      <c r="F56" s="27">
        <v>4</v>
      </c>
      <c r="G56" s="385">
        <v>1</v>
      </c>
      <c r="H56" s="663" t="s">
        <v>9</v>
      </c>
      <c r="I56" s="45">
        <f t="shared" si="5"/>
        <v>-4</v>
      </c>
      <c r="J56" s="28">
        <f t="shared" si="4"/>
        <v>-16.945</v>
      </c>
    </row>
    <row r="57" spans="2:10" ht="15">
      <c r="B57" s="895"/>
      <c r="C57" s="35" t="s">
        <v>70</v>
      </c>
      <c r="D57" s="662" t="s">
        <v>11</v>
      </c>
      <c r="E57" s="665">
        <v>2.03</v>
      </c>
      <c r="F57" s="485">
        <v>7.5</v>
      </c>
      <c r="G57" s="5">
        <v>1</v>
      </c>
      <c r="H57" s="662" t="s">
        <v>8</v>
      </c>
      <c r="I57" s="46">
        <f t="shared" si="5"/>
        <v>7.724999999999998</v>
      </c>
      <c r="J57" s="10">
        <f t="shared" si="4"/>
        <v>-9.220000000000002</v>
      </c>
    </row>
    <row r="58" spans="2:10" ht="15.75" thickBot="1">
      <c r="B58" s="894"/>
      <c r="C58" s="36" t="s">
        <v>68</v>
      </c>
      <c r="D58" s="661" t="s">
        <v>11</v>
      </c>
      <c r="E58" s="666">
        <v>2.01</v>
      </c>
      <c r="F58" s="667">
        <v>2.5</v>
      </c>
      <c r="G58" s="114">
        <v>1</v>
      </c>
      <c r="H58" s="661" t="s">
        <v>9</v>
      </c>
      <c r="I58" s="112">
        <f t="shared" si="5"/>
        <v>-2.5</v>
      </c>
      <c r="J58" s="29">
        <f>I58+J57</f>
        <v>-11.720000000000002</v>
      </c>
    </row>
    <row r="59" spans="2:10" ht="15">
      <c r="B59" s="953">
        <v>41801</v>
      </c>
      <c r="C59" s="33" t="s">
        <v>76</v>
      </c>
      <c r="D59" s="663" t="s">
        <v>11</v>
      </c>
      <c r="E59" s="664">
        <v>1.82</v>
      </c>
      <c r="F59" s="27">
        <v>5</v>
      </c>
      <c r="G59" s="76">
        <v>1</v>
      </c>
      <c r="H59" s="663" t="s">
        <v>8</v>
      </c>
      <c r="I59" s="45">
        <f t="shared" si="5"/>
        <v>4.1</v>
      </c>
      <c r="J59" s="28">
        <f t="shared" si="4"/>
        <v>-7.620000000000003</v>
      </c>
    </row>
    <row r="60" spans="2:10" ht="15.75" thickBot="1">
      <c r="B60" s="954"/>
      <c r="C60" s="36" t="s">
        <v>68</v>
      </c>
      <c r="D60" s="661" t="s">
        <v>11</v>
      </c>
      <c r="E60" s="666">
        <v>2.16</v>
      </c>
      <c r="F60" s="667">
        <v>5.5</v>
      </c>
      <c r="G60" s="114">
        <v>1</v>
      </c>
      <c r="H60" s="661" t="s">
        <v>8</v>
      </c>
      <c r="I60" s="112">
        <f t="shared" si="5"/>
        <v>6.380000000000001</v>
      </c>
      <c r="J60" s="29">
        <f>I60+J59</f>
        <v>-1.240000000000002</v>
      </c>
    </row>
    <row r="61" spans="2:10" ht="15.75" thickBot="1">
      <c r="B61" s="382">
        <v>41802</v>
      </c>
      <c r="C61" s="33" t="s">
        <v>54</v>
      </c>
      <c r="D61" s="663" t="s">
        <v>11</v>
      </c>
      <c r="E61" s="664">
        <v>1.87</v>
      </c>
      <c r="F61" s="27">
        <v>1</v>
      </c>
      <c r="G61" s="76">
        <v>1</v>
      </c>
      <c r="H61" s="663" t="s">
        <v>8</v>
      </c>
      <c r="I61" s="45">
        <f t="shared" si="5"/>
        <v>0.8700000000000001</v>
      </c>
      <c r="J61" s="28">
        <f t="shared" si="4"/>
        <v>-0.3700000000000019</v>
      </c>
    </row>
    <row r="62" spans="2:12" ht="15">
      <c r="B62" s="893">
        <v>41804</v>
      </c>
      <c r="C62" s="33" t="s">
        <v>99</v>
      </c>
      <c r="D62" s="663" t="s">
        <v>11</v>
      </c>
      <c r="E62" s="664">
        <v>1.92</v>
      </c>
      <c r="F62" s="27">
        <v>4</v>
      </c>
      <c r="G62" s="76">
        <v>1</v>
      </c>
      <c r="H62" s="663" t="s">
        <v>8</v>
      </c>
      <c r="I62" s="45">
        <f t="shared" si="5"/>
        <v>3.6799999999999997</v>
      </c>
      <c r="J62" s="28">
        <f>I62+J61</f>
        <v>3.309999999999998</v>
      </c>
      <c r="L62" s="40"/>
    </row>
    <row r="63" spans="2:10" ht="15">
      <c r="B63" s="895"/>
      <c r="C63" s="35" t="s">
        <v>68</v>
      </c>
      <c r="D63" s="662" t="s">
        <v>11</v>
      </c>
      <c r="E63" s="665">
        <v>1.69</v>
      </c>
      <c r="F63" s="485">
        <v>2.5</v>
      </c>
      <c r="G63" s="5">
        <v>1</v>
      </c>
      <c r="H63" s="662" t="s">
        <v>8</v>
      </c>
      <c r="I63" s="46">
        <f t="shared" si="5"/>
        <v>1.7249999999999996</v>
      </c>
      <c r="J63" s="10">
        <f>I63+J62</f>
        <v>5.0349999999999975</v>
      </c>
    </row>
    <row r="64" spans="2:10" ht="15.75" thickBot="1">
      <c r="B64" s="894"/>
      <c r="C64" s="36" t="s">
        <v>88</v>
      </c>
      <c r="D64" s="661" t="s">
        <v>11</v>
      </c>
      <c r="E64" s="666">
        <v>2.23</v>
      </c>
      <c r="F64" s="667">
        <v>3</v>
      </c>
      <c r="G64" s="114">
        <v>1</v>
      </c>
      <c r="H64" s="661" t="s">
        <v>9</v>
      </c>
      <c r="I64" s="112">
        <f t="shared" si="5"/>
        <v>-3</v>
      </c>
      <c r="J64" s="29">
        <f t="shared" si="4"/>
        <v>2.0349999999999975</v>
      </c>
    </row>
    <row r="65" spans="2:10" ht="15">
      <c r="B65" s="890">
        <v>41806</v>
      </c>
      <c r="C65" s="33" t="s">
        <v>77</v>
      </c>
      <c r="D65" s="663" t="s">
        <v>11</v>
      </c>
      <c r="E65" s="664">
        <v>1.94</v>
      </c>
      <c r="F65" s="27">
        <v>3</v>
      </c>
      <c r="G65" s="76">
        <v>1</v>
      </c>
      <c r="H65" s="663" t="s">
        <v>9</v>
      </c>
      <c r="I65" s="45">
        <f t="shared" si="5"/>
        <v>-3</v>
      </c>
      <c r="J65" s="28">
        <f t="shared" si="4"/>
        <v>-0.9650000000000025</v>
      </c>
    </row>
    <row r="66" spans="2:10" ht="15">
      <c r="B66" s="891"/>
      <c r="C66" s="35" t="s">
        <v>65</v>
      </c>
      <c r="D66" s="662" t="s">
        <v>11</v>
      </c>
      <c r="E66" s="665">
        <v>1.74</v>
      </c>
      <c r="F66" s="485">
        <v>1</v>
      </c>
      <c r="G66" s="5">
        <v>1</v>
      </c>
      <c r="H66" s="662" t="s">
        <v>9</v>
      </c>
      <c r="I66" s="7">
        <f t="shared" si="5"/>
        <v>-1</v>
      </c>
      <c r="J66" s="10">
        <f t="shared" si="4"/>
        <v>-1.9650000000000025</v>
      </c>
    </row>
    <row r="67" spans="2:10" ht="15.75" thickBot="1">
      <c r="B67" s="892"/>
      <c r="C67" s="36" t="s">
        <v>76</v>
      </c>
      <c r="D67" s="661" t="s">
        <v>11</v>
      </c>
      <c r="E67" s="666">
        <v>2.1</v>
      </c>
      <c r="F67" s="667">
        <v>5</v>
      </c>
      <c r="G67" s="114">
        <v>1</v>
      </c>
      <c r="H67" s="661" t="s">
        <v>9</v>
      </c>
      <c r="I67" s="112">
        <f t="shared" si="5"/>
        <v>-5</v>
      </c>
      <c r="J67" s="29">
        <f t="shared" si="4"/>
        <v>-6.9650000000000025</v>
      </c>
    </row>
    <row r="68" spans="2:10" ht="15">
      <c r="B68" s="890">
        <v>41807</v>
      </c>
      <c r="C68" s="33" t="s">
        <v>77</v>
      </c>
      <c r="D68" s="663" t="s">
        <v>11</v>
      </c>
      <c r="E68" s="664">
        <v>2.04</v>
      </c>
      <c r="F68" s="27">
        <v>7.5</v>
      </c>
      <c r="G68" s="76">
        <v>1</v>
      </c>
      <c r="H68" s="663" t="s">
        <v>8</v>
      </c>
      <c r="I68" s="45">
        <f t="shared" si="5"/>
        <v>7.800000000000001</v>
      </c>
      <c r="J68" s="28">
        <f t="shared" si="4"/>
        <v>0.8349999999999982</v>
      </c>
    </row>
    <row r="69" spans="2:10" ht="15">
      <c r="B69" s="891"/>
      <c r="C69" s="35" t="s">
        <v>65</v>
      </c>
      <c r="D69" s="662" t="s">
        <v>11</v>
      </c>
      <c r="E69" s="665">
        <v>1.58</v>
      </c>
      <c r="F69" s="485">
        <v>2</v>
      </c>
      <c r="G69" s="5">
        <v>1</v>
      </c>
      <c r="H69" s="662" t="s">
        <v>9</v>
      </c>
      <c r="I69" s="7">
        <f t="shared" si="5"/>
        <v>-2</v>
      </c>
      <c r="J69" s="10">
        <f t="shared" si="4"/>
        <v>-1.1650000000000018</v>
      </c>
    </row>
    <row r="70" spans="2:10" ht="15">
      <c r="B70" s="891"/>
      <c r="C70" s="35" t="s">
        <v>76</v>
      </c>
      <c r="D70" s="662" t="s">
        <v>11</v>
      </c>
      <c r="E70" s="665">
        <v>2.03</v>
      </c>
      <c r="F70" s="485">
        <v>11</v>
      </c>
      <c r="G70" s="5">
        <v>1</v>
      </c>
      <c r="H70" s="662" t="s">
        <v>8</v>
      </c>
      <c r="I70" s="7">
        <f t="shared" si="5"/>
        <v>11.329999999999998</v>
      </c>
      <c r="J70" s="10">
        <f t="shared" si="4"/>
        <v>10.164999999999996</v>
      </c>
    </row>
    <row r="71" spans="2:10" ht="15.75" thickBot="1">
      <c r="B71" s="892"/>
      <c r="C71" s="36" t="s">
        <v>88</v>
      </c>
      <c r="D71" s="661" t="s">
        <v>11</v>
      </c>
      <c r="E71" s="666">
        <v>2.07</v>
      </c>
      <c r="F71" s="667">
        <v>1.5</v>
      </c>
      <c r="G71" s="114">
        <v>1</v>
      </c>
      <c r="H71" s="661" t="s">
        <v>9</v>
      </c>
      <c r="I71" s="112">
        <f t="shared" si="5"/>
        <v>-1.5</v>
      </c>
      <c r="J71" s="29">
        <f t="shared" si="4"/>
        <v>8.664999999999996</v>
      </c>
    </row>
    <row r="72" spans="2:10" ht="15">
      <c r="B72" s="893">
        <v>41808</v>
      </c>
      <c r="C72" s="33" t="s">
        <v>65</v>
      </c>
      <c r="D72" s="663" t="s">
        <v>11</v>
      </c>
      <c r="E72" s="664">
        <v>1.64</v>
      </c>
      <c r="F72" s="27">
        <v>4</v>
      </c>
      <c r="G72" s="76">
        <v>1</v>
      </c>
      <c r="H72" s="663" t="s">
        <v>9</v>
      </c>
      <c r="I72" s="45">
        <f t="shared" si="5"/>
        <v>-4</v>
      </c>
      <c r="J72" s="28">
        <f t="shared" si="4"/>
        <v>4.664999999999996</v>
      </c>
    </row>
    <row r="73" spans="2:10" ht="15">
      <c r="B73" s="895"/>
      <c r="C73" s="35" t="s">
        <v>77</v>
      </c>
      <c r="D73" s="662" t="s">
        <v>11</v>
      </c>
      <c r="E73" s="665">
        <v>1.82</v>
      </c>
      <c r="F73" s="485">
        <v>12</v>
      </c>
      <c r="G73" s="5">
        <v>1</v>
      </c>
      <c r="H73" s="662" t="s">
        <v>9</v>
      </c>
      <c r="I73" s="7">
        <f t="shared" si="5"/>
        <v>-12</v>
      </c>
      <c r="J73" s="10">
        <f t="shared" si="4"/>
        <v>-7.335000000000004</v>
      </c>
    </row>
    <row r="74" spans="2:10" ht="15.75" thickBot="1">
      <c r="B74" s="894"/>
      <c r="C74" s="36" t="s">
        <v>88</v>
      </c>
      <c r="D74" s="661" t="s">
        <v>11</v>
      </c>
      <c r="E74" s="666">
        <v>2.02</v>
      </c>
      <c r="F74" s="667">
        <v>3</v>
      </c>
      <c r="G74" s="114">
        <v>1</v>
      </c>
      <c r="H74" s="661" t="s">
        <v>8</v>
      </c>
      <c r="I74" s="112">
        <f t="shared" si="5"/>
        <v>3.0600000000000005</v>
      </c>
      <c r="J74" s="29">
        <f>I74+J73</f>
        <v>-4.275000000000004</v>
      </c>
    </row>
    <row r="75" spans="2:10" ht="15">
      <c r="B75" s="893">
        <v>41809</v>
      </c>
      <c r="C75" s="33" t="s">
        <v>88</v>
      </c>
      <c r="D75" s="662" t="s">
        <v>11</v>
      </c>
      <c r="E75" s="664">
        <v>2.1</v>
      </c>
      <c r="F75" s="27">
        <v>1.5</v>
      </c>
      <c r="G75" s="76">
        <v>1</v>
      </c>
      <c r="H75" s="663" t="s">
        <v>9</v>
      </c>
      <c r="I75" s="45">
        <f t="shared" si="5"/>
        <v>-1.5</v>
      </c>
      <c r="J75" s="28">
        <f t="shared" si="4"/>
        <v>-5.775000000000004</v>
      </c>
    </row>
    <row r="76" spans="2:10" ht="15.75" thickBot="1">
      <c r="B76" s="894"/>
      <c r="C76" s="36" t="s">
        <v>80</v>
      </c>
      <c r="D76" s="661" t="s">
        <v>11</v>
      </c>
      <c r="E76" s="666">
        <v>1.66</v>
      </c>
      <c r="F76" s="667">
        <v>10.8</v>
      </c>
      <c r="G76" s="114">
        <v>1</v>
      </c>
      <c r="H76" s="661" t="s">
        <v>8</v>
      </c>
      <c r="I76" s="112">
        <f t="shared" si="5"/>
        <v>7.128</v>
      </c>
      <c r="J76" s="29">
        <f t="shared" si="4"/>
        <v>1.3529999999999962</v>
      </c>
    </row>
    <row r="77" spans="2:10" ht="15">
      <c r="B77" s="890">
        <v>41810</v>
      </c>
      <c r="C77" s="33" t="s">
        <v>54</v>
      </c>
      <c r="D77" s="663" t="s">
        <v>11</v>
      </c>
      <c r="E77" s="664">
        <v>1.82</v>
      </c>
      <c r="F77" s="27">
        <v>3</v>
      </c>
      <c r="G77" s="76">
        <v>1</v>
      </c>
      <c r="H77" s="663" t="s">
        <v>9</v>
      </c>
      <c r="I77" s="45">
        <f t="shared" si="5"/>
        <v>-3</v>
      </c>
      <c r="J77" s="28">
        <f t="shared" si="4"/>
        <v>-1.6470000000000038</v>
      </c>
    </row>
    <row r="78" spans="2:10" ht="15">
      <c r="B78" s="891"/>
      <c r="C78" s="35" t="s">
        <v>76</v>
      </c>
      <c r="D78" s="662" t="s">
        <v>11</v>
      </c>
      <c r="E78" s="665">
        <v>2.36</v>
      </c>
      <c r="F78" s="485">
        <v>1</v>
      </c>
      <c r="G78" s="5">
        <v>1</v>
      </c>
      <c r="H78" s="662" t="s">
        <v>9</v>
      </c>
      <c r="I78" s="7">
        <f t="shared" si="5"/>
        <v>-1</v>
      </c>
      <c r="J78" s="10">
        <f t="shared" si="4"/>
        <v>-2.647000000000004</v>
      </c>
    </row>
    <row r="79" spans="2:10" ht="15">
      <c r="B79" s="891"/>
      <c r="C79" s="35" t="s">
        <v>80</v>
      </c>
      <c r="D79" s="662" t="s">
        <v>11</v>
      </c>
      <c r="E79" s="665">
        <v>1.52</v>
      </c>
      <c r="F79" s="485">
        <v>1.2</v>
      </c>
      <c r="G79" s="5">
        <v>1</v>
      </c>
      <c r="H79" s="662" t="s">
        <v>9</v>
      </c>
      <c r="I79" s="7">
        <f t="shared" si="5"/>
        <v>-1.2</v>
      </c>
      <c r="J79" s="10">
        <f t="shared" si="4"/>
        <v>-3.847000000000004</v>
      </c>
    </row>
    <row r="80" spans="2:10" ht="15.75" thickBot="1">
      <c r="B80" s="892"/>
      <c r="C80" s="36" t="s">
        <v>70</v>
      </c>
      <c r="D80" s="661" t="s">
        <v>11</v>
      </c>
      <c r="E80" s="666">
        <v>2.4</v>
      </c>
      <c r="F80" s="667">
        <v>1</v>
      </c>
      <c r="G80" s="114">
        <v>1</v>
      </c>
      <c r="H80" s="661" t="s">
        <v>9</v>
      </c>
      <c r="I80" s="112">
        <f t="shared" si="5"/>
        <v>-1</v>
      </c>
      <c r="J80" s="29">
        <f t="shared" si="4"/>
        <v>-4.847000000000004</v>
      </c>
    </row>
    <row r="81" spans="2:10" ht="15">
      <c r="B81" s="893">
        <v>41811</v>
      </c>
      <c r="C81" s="33" t="s">
        <v>76</v>
      </c>
      <c r="D81" s="663" t="s">
        <v>11</v>
      </c>
      <c r="E81" s="27">
        <v>2.04</v>
      </c>
      <c r="F81" s="76">
        <v>2.5</v>
      </c>
      <c r="G81" s="76">
        <v>1</v>
      </c>
      <c r="H81" s="663" t="s">
        <v>8</v>
      </c>
      <c r="I81" s="45">
        <f t="shared" si="5"/>
        <v>2.5999999999999996</v>
      </c>
      <c r="J81" s="28">
        <f t="shared" si="4"/>
        <v>-2.2470000000000043</v>
      </c>
    </row>
    <row r="82" spans="2:10" ht="15">
      <c r="B82" s="895"/>
      <c r="C82" s="35" t="s">
        <v>70</v>
      </c>
      <c r="D82" s="662" t="s">
        <v>11</v>
      </c>
      <c r="E82" s="485">
        <v>2.29</v>
      </c>
      <c r="F82" s="5">
        <v>2.5</v>
      </c>
      <c r="G82" s="5">
        <v>1</v>
      </c>
      <c r="H82" s="662" t="s">
        <v>9</v>
      </c>
      <c r="I82" s="7">
        <f t="shared" si="5"/>
        <v>-2.5</v>
      </c>
      <c r="J82" s="10">
        <f>I82+J81</f>
        <v>-4.747000000000004</v>
      </c>
    </row>
    <row r="83" spans="2:10" ht="15.75" thickBot="1">
      <c r="B83" s="894"/>
      <c r="C83" s="36" t="s">
        <v>54</v>
      </c>
      <c r="D83" s="661" t="s">
        <v>11</v>
      </c>
      <c r="E83" s="667">
        <v>1.85</v>
      </c>
      <c r="F83" s="114">
        <v>7.5</v>
      </c>
      <c r="G83" s="114">
        <v>1</v>
      </c>
      <c r="H83" s="661" t="s">
        <v>8</v>
      </c>
      <c r="I83" s="112">
        <f t="shared" si="5"/>
        <v>6.375</v>
      </c>
      <c r="J83" s="29">
        <f t="shared" si="4"/>
        <v>1.6279999999999957</v>
      </c>
    </row>
    <row r="84" spans="2:10" ht="15">
      <c r="B84" s="893">
        <v>41812</v>
      </c>
      <c r="C84" s="33" t="s">
        <v>76</v>
      </c>
      <c r="D84" s="663" t="s">
        <v>11</v>
      </c>
      <c r="E84" s="27">
        <v>2.86</v>
      </c>
      <c r="F84" s="27">
        <v>5.5</v>
      </c>
      <c r="G84" s="76">
        <v>1</v>
      </c>
      <c r="H84" s="663" t="s">
        <v>8</v>
      </c>
      <c r="I84" s="45">
        <f t="shared" si="5"/>
        <v>10.229999999999999</v>
      </c>
      <c r="J84" s="28">
        <f>I84+J83</f>
        <v>11.857999999999993</v>
      </c>
    </row>
    <row r="85" spans="2:10" ht="15">
      <c r="B85" s="895"/>
      <c r="C85" s="35" t="s">
        <v>54</v>
      </c>
      <c r="D85" s="662" t="s">
        <v>11</v>
      </c>
      <c r="E85" s="485">
        <v>2.1</v>
      </c>
      <c r="F85" s="485">
        <v>4</v>
      </c>
      <c r="G85" s="5">
        <v>1</v>
      </c>
      <c r="H85" s="662" t="s">
        <v>8</v>
      </c>
      <c r="I85" s="7">
        <f t="shared" si="5"/>
        <v>4.4</v>
      </c>
      <c r="J85" s="10">
        <f t="shared" si="4"/>
        <v>16.257999999999996</v>
      </c>
    </row>
    <row r="86" spans="2:10" ht="15">
      <c r="B86" s="895"/>
      <c r="C86" s="35" t="s">
        <v>70</v>
      </c>
      <c r="D86" s="662" t="s">
        <v>11</v>
      </c>
      <c r="E86" s="485">
        <v>2.02</v>
      </c>
      <c r="F86" s="485">
        <v>4</v>
      </c>
      <c r="G86" s="5">
        <v>1</v>
      </c>
      <c r="H86" s="662" t="s">
        <v>8</v>
      </c>
      <c r="I86" s="7">
        <f t="shared" si="5"/>
        <v>4.08</v>
      </c>
      <c r="J86" s="10">
        <f>I86+J85</f>
        <v>20.337999999999994</v>
      </c>
    </row>
    <row r="87" spans="2:10" ht="15.75" thickBot="1">
      <c r="B87" s="895"/>
      <c r="C87" s="35" t="s">
        <v>88</v>
      </c>
      <c r="D87" s="662" t="s">
        <v>11</v>
      </c>
      <c r="E87" s="485">
        <v>2.33</v>
      </c>
      <c r="F87" s="485">
        <v>3</v>
      </c>
      <c r="G87" s="5">
        <v>1</v>
      </c>
      <c r="H87" s="662" t="s">
        <v>9</v>
      </c>
      <c r="I87" s="7">
        <f t="shared" si="5"/>
        <v>-3</v>
      </c>
      <c r="J87" s="10">
        <f t="shared" si="4"/>
        <v>17.337999999999994</v>
      </c>
    </row>
    <row r="88" spans="2:10" ht="15">
      <c r="B88" s="945">
        <v>41813</v>
      </c>
      <c r="C88" s="33" t="s">
        <v>76</v>
      </c>
      <c r="D88" s="663" t="s">
        <v>11</v>
      </c>
      <c r="E88" s="27">
        <v>2.02</v>
      </c>
      <c r="F88" s="27">
        <v>2.5</v>
      </c>
      <c r="G88" s="76">
        <v>1</v>
      </c>
      <c r="H88" s="663" t="s">
        <v>8</v>
      </c>
      <c r="I88" s="45">
        <f t="shared" si="5"/>
        <v>2.55</v>
      </c>
      <c r="J88" s="28">
        <f t="shared" si="4"/>
        <v>19.887999999999995</v>
      </c>
    </row>
    <row r="89" spans="2:10" ht="15">
      <c r="B89" s="952"/>
      <c r="C89" s="35" t="s">
        <v>91</v>
      </c>
      <c r="D89" s="662" t="s">
        <v>11</v>
      </c>
      <c r="E89" s="485">
        <v>2.02</v>
      </c>
      <c r="F89" s="485">
        <v>1</v>
      </c>
      <c r="G89" s="5">
        <v>1</v>
      </c>
      <c r="H89" s="662" t="s">
        <v>8</v>
      </c>
      <c r="I89" s="7">
        <f t="shared" si="5"/>
        <v>1.02</v>
      </c>
      <c r="J89" s="10">
        <f t="shared" si="4"/>
        <v>20.907999999999994</v>
      </c>
    </row>
    <row r="90" spans="2:10" ht="15.75" thickBot="1">
      <c r="B90" s="952"/>
      <c r="C90" s="35" t="s">
        <v>70</v>
      </c>
      <c r="D90" s="662" t="s">
        <v>11</v>
      </c>
      <c r="E90" s="485">
        <v>2.29</v>
      </c>
      <c r="F90" s="485">
        <v>2.5</v>
      </c>
      <c r="G90" s="5">
        <v>1</v>
      </c>
      <c r="H90" s="662" t="s">
        <v>9</v>
      </c>
      <c r="I90" s="7">
        <f t="shared" si="5"/>
        <v>-2.5</v>
      </c>
      <c r="J90" s="10">
        <f t="shared" si="4"/>
        <v>18.407999999999994</v>
      </c>
    </row>
    <row r="91" spans="2:10" ht="15">
      <c r="B91" s="893">
        <v>41814</v>
      </c>
      <c r="C91" s="33" t="s">
        <v>76</v>
      </c>
      <c r="D91" s="663" t="s">
        <v>11</v>
      </c>
      <c r="E91" s="27">
        <v>1.72</v>
      </c>
      <c r="F91" s="27">
        <v>1</v>
      </c>
      <c r="G91" s="76">
        <v>1</v>
      </c>
      <c r="H91" s="663" t="s">
        <v>9</v>
      </c>
      <c r="I91" s="45">
        <f t="shared" si="5"/>
        <v>-1</v>
      </c>
      <c r="J91" s="28">
        <f t="shared" si="4"/>
        <v>17.407999999999994</v>
      </c>
    </row>
    <row r="92" spans="2:10" ht="15">
      <c r="B92" s="895"/>
      <c r="C92" s="35" t="s">
        <v>68</v>
      </c>
      <c r="D92" s="662" t="s">
        <v>11</v>
      </c>
      <c r="E92" s="485">
        <v>1.75</v>
      </c>
      <c r="F92" s="485">
        <v>2.5</v>
      </c>
      <c r="G92" s="5">
        <v>1</v>
      </c>
      <c r="H92" s="662" t="s">
        <v>9</v>
      </c>
      <c r="I92" s="7">
        <f t="shared" si="5"/>
        <v>-2.5</v>
      </c>
      <c r="J92" s="10">
        <f t="shared" si="4"/>
        <v>14.907999999999994</v>
      </c>
    </row>
    <row r="93" spans="2:10" ht="15">
      <c r="B93" s="895"/>
      <c r="C93" s="35" t="s">
        <v>91</v>
      </c>
      <c r="D93" s="662" t="s">
        <v>11</v>
      </c>
      <c r="E93" s="485">
        <v>1.99</v>
      </c>
      <c r="F93" s="485">
        <v>1</v>
      </c>
      <c r="G93" s="5">
        <v>1</v>
      </c>
      <c r="H93" s="662" t="s">
        <v>9</v>
      </c>
      <c r="I93" s="7">
        <f t="shared" si="5"/>
        <v>-1</v>
      </c>
      <c r="J93" s="10">
        <f t="shared" si="4"/>
        <v>13.907999999999994</v>
      </c>
    </row>
    <row r="94" spans="2:10" ht="15">
      <c r="B94" s="895"/>
      <c r="C94" s="35" t="s">
        <v>65</v>
      </c>
      <c r="D94" s="662" t="s">
        <v>11</v>
      </c>
      <c r="E94" s="485">
        <v>1.97</v>
      </c>
      <c r="F94" s="485">
        <v>1.2</v>
      </c>
      <c r="G94" s="5">
        <v>1</v>
      </c>
      <c r="H94" s="662" t="s">
        <v>8</v>
      </c>
      <c r="I94" s="7">
        <f t="shared" si="5"/>
        <v>1.164</v>
      </c>
      <c r="J94" s="10">
        <f t="shared" si="4"/>
        <v>15.071999999999994</v>
      </c>
    </row>
    <row r="95" spans="2:10" ht="15.75" thickBot="1">
      <c r="B95" s="894"/>
      <c r="C95" s="36" t="s">
        <v>70</v>
      </c>
      <c r="D95" s="661" t="s">
        <v>11</v>
      </c>
      <c r="E95" s="667">
        <v>2.01</v>
      </c>
      <c r="F95" s="667">
        <v>3</v>
      </c>
      <c r="G95" s="114">
        <v>1</v>
      </c>
      <c r="H95" s="661" t="s">
        <v>9</v>
      </c>
      <c r="I95" s="112">
        <f t="shared" si="5"/>
        <v>-3</v>
      </c>
      <c r="J95" s="29">
        <f t="shared" si="4"/>
        <v>12.071999999999994</v>
      </c>
    </row>
    <row r="96" spans="2:10" ht="15">
      <c r="B96" s="890">
        <v>41815</v>
      </c>
      <c r="C96" s="33" t="s">
        <v>91</v>
      </c>
      <c r="D96" s="662" t="s">
        <v>11</v>
      </c>
      <c r="E96" s="27">
        <v>1.8</v>
      </c>
      <c r="F96" s="27">
        <v>2.5</v>
      </c>
      <c r="G96" s="76">
        <v>1</v>
      </c>
      <c r="H96" s="663" t="s">
        <v>8</v>
      </c>
      <c r="I96" s="45">
        <f t="shared" si="5"/>
        <v>2</v>
      </c>
      <c r="J96" s="28">
        <f t="shared" si="4"/>
        <v>14.071999999999994</v>
      </c>
    </row>
    <row r="97" spans="2:10" ht="15">
      <c r="B97" s="891"/>
      <c r="C97" s="35" t="s">
        <v>68</v>
      </c>
      <c r="D97" s="662" t="s">
        <v>11</v>
      </c>
      <c r="E97" s="485">
        <v>1.91</v>
      </c>
      <c r="F97" s="485">
        <v>5.5</v>
      </c>
      <c r="G97" s="5">
        <v>1</v>
      </c>
      <c r="H97" s="662" t="s">
        <v>8</v>
      </c>
      <c r="I97" s="7">
        <f t="shared" si="5"/>
        <v>5.004999999999999</v>
      </c>
      <c r="J97" s="10">
        <f t="shared" si="4"/>
        <v>19.07699999999999</v>
      </c>
    </row>
    <row r="98" spans="2:10" ht="15.75" thickBot="1">
      <c r="B98" s="892"/>
      <c r="C98" s="36" t="s">
        <v>65</v>
      </c>
      <c r="D98" s="661" t="s">
        <v>11</v>
      </c>
      <c r="E98" s="667">
        <v>1.83</v>
      </c>
      <c r="F98" s="667">
        <v>1.2</v>
      </c>
      <c r="G98" s="114">
        <v>1</v>
      </c>
      <c r="H98" s="661" t="s">
        <v>8</v>
      </c>
      <c r="I98" s="112">
        <f t="shared" si="5"/>
        <v>0.9960000000000002</v>
      </c>
      <c r="J98" s="29">
        <f t="shared" si="4"/>
        <v>20.07299999999999</v>
      </c>
    </row>
    <row r="99" spans="2:10" ht="15">
      <c r="B99" s="893">
        <v>41816</v>
      </c>
      <c r="C99" s="33" t="s">
        <v>65</v>
      </c>
      <c r="D99" s="663" t="s">
        <v>11</v>
      </c>
      <c r="E99" s="27">
        <v>1.87</v>
      </c>
      <c r="F99" s="27">
        <v>1.2</v>
      </c>
      <c r="G99" s="76">
        <v>1</v>
      </c>
      <c r="H99" s="663" t="s">
        <v>9</v>
      </c>
      <c r="I99" s="45">
        <f t="shared" si="5"/>
        <v>-1.2</v>
      </c>
      <c r="J99" s="28">
        <f t="shared" si="4"/>
        <v>18.87299999999999</v>
      </c>
    </row>
    <row r="100" spans="2:10" ht="15.75" thickBot="1">
      <c r="B100" s="894"/>
      <c r="C100" s="36" t="s">
        <v>97</v>
      </c>
      <c r="D100" s="661" t="s">
        <v>11</v>
      </c>
      <c r="E100" s="667">
        <v>1.79</v>
      </c>
      <c r="F100" s="667">
        <v>1</v>
      </c>
      <c r="G100" s="114">
        <v>1</v>
      </c>
      <c r="H100" s="661" t="s">
        <v>9</v>
      </c>
      <c r="I100" s="112">
        <f t="shared" si="5"/>
        <v>-1</v>
      </c>
      <c r="J100" s="29">
        <f t="shared" si="4"/>
        <v>17.87299999999999</v>
      </c>
    </row>
    <row r="101" spans="2:10" ht="15">
      <c r="B101" s="893">
        <v>41817</v>
      </c>
      <c r="C101" s="33" t="s">
        <v>70</v>
      </c>
      <c r="D101" s="662" t="s">
        <v>11</v>
      </c>
      <c r="E101" s="27">
        <v>2.06</v>
      </c>
      <c r="F101" s="27">
        <v>12</v>
      </c>
      <c r="G101" s="76">
        <v>1</v>
      </c>
      <c r="H101" s="663" t="s">
        <v>9</v>
      </c>
      <c r="I101" s="45">
        <f t="shared" si="5"/>
        <v>-12</v>
      </c>
      <c r="J101" s="28">
        <f t="shared" si="4"/>
        <v>5.8729999999999905</v>
      </c>
    </row>
    <row r="102" spans="2:10" ht="15">
      <c r="B102" s="895"/>
      <c r="C102" s="35" t="s">
        <v>76</v>
      </c>
      <c r="D102" s="662" t="s">
        <v>11</v>
      </c>
      <c r="E102" s="485">
        <v>1.97</v>
      </c>
      <c r="F102" s="485">
        <v>2.5</v>
      </c>
      <c r="G102" s="5">
        <v>1</v>
      </c>
      <c r="H102" s="662" t="s">
        <v>8</v>
      </c>
      <c r="I102" s="7">
        <f t="shared" si="5"/>
        <v>2.425</v>
      </c>
      <c r="J102" s="10">
        <f t="shared" si="4"/>
        <v>8.297999999999991</v>
      </c>
    </row>
    <row r="103" spans="2:10" ht="15.75" thickBot="1">
      <c r="B103" s="894"/>
      <c r="C103" s="479" t="s">
        <v>88</v>
      </c>
      <c r="D103" s="661" t="s">
        <v>11</v>
      </c>
      <c r="E103" s="667">
        <v>2.15</v>
      </c>
      <c r="F103" s="667">
        <v>3</v>
      </c>
      <c r="G103" s="114">
        <v>1</v>
      </c>
      <c r="H103" s="661" t="s">
        <v>8</v>
      </c>
      <c r="I103" s="112">
        <f t="shared" si="5"/>
        <v>3.4499999999999993</v>
      </c>
      <c r="J103" s="29">
        <f t="shared" si="4"/>
        <v>11.74799999999999</v>
      </c>
    </row>
    <row r="104" spans="2:10" ht="15">
      <c r="B104" s="893">
        <v>41819</v>
      </c>
      <c r="C104" s="57" t="s">
        <v>68</v>
      </c>
      <c r="D104" s="662" t="s">
        <v>11</v>
      </c>
      <c r="E104" s="27">
        <v>1.85</v>
      </c>
      <c r="F104" s="27">
        <v>1</v>
      </c>
      <c r="G104" s="76">
        <v>1</v>
      </c>
      <c r="H104" s="663" t="s">
        <v>8</v>
      </c>
      <c r="I104" s="45">
        <f t="shared" si="5"/>
        <v>0.8500000000000001</v>
      </c>
      <c r="J104" s="28">
        <f t="shared" si="4"/>
        <v>12.59799999999999</v>
      </c>
    </row>
    <row r="105" spans="2:10" ht="15">
      <c r="B105" s="895"/>
      <c r="C105" s="58" t="s">
        <v>76</v>
      </c>
      <c r="D105" s="662" t="s">
        <v>11</v>
      </c>
      <c r="E105" s="485">
        <v>2.04</v>
      </c>
      <c r="F105" s="485">
        <v>2.5</v>
      </c>
      <c r="G105" s="5">
        <v>1</v>
      </c>
      <c r="H105" s="662" t="s">
        <v>9</v>
      </c>
      <c r="I105" s="7">
        <f t="shared" si="5"/>
        <v>-2.5</v>
      </c>
      <c r="J105" s="10">
        <f aca="true" t="shared" si="6" ref="J105:J127">I105+J104</f>
        <v>10.09799999999999</v>
      </c>
    </row>
    <row r="106" spans="2:10" ht="15">
      <c r="B106" s="895"/>
      <c r="C106" s="58" t="s">
        <v>79</v>
      </c>
      <c r="D106" s="662" t="s">
        <v>11</v>
      </c>
      <c r="E106" s="485">
        <v>1.78</v>
      </c>
      <c r="F106" s="485">
        <v>1.2</v>
      </c>
      <c r="G106" s="5">
        <v>1</v>
      </c>
      <c r="H106" s="662" t="s">
        <v>9</v>
      </c>
      <c r="I106" s="7">
        <f t="shared" si="5"/>
        <v>-1.2</v>
      </c>
      <c r="J106" s="10">
        <f t="shared" si="6"/>
        <v>8.89799999999999</v>
      </c>
    </row>
    <row r="107" spans="2:10" ht="15.75" thickBot="1">
      <c r="B107" s="895"/>
      <c r="C107" s="58" t="s">
        <v>88</v>
      </c>
      <c r="D107" s="662" t="s">
        <v>11</v>
      </c>
      <c r="E107" s="485">
        <v>2.05</v>
      </c>
      <c r="F107" s="485">
        <v>0.5</v>
      </c>
      <c r="G107" s="5">
        <v>1</v>
      </c>
      <c r="H107" s="662" t="s">
        <v>9</v>
      </c>
      <c r="I107" s="7">
        <f t="shared" si="5"/>
        <v>-0.5</v>
      </c>
      <c r="J107" s="10">
        <f t="shared" si="6"/>
        <v>8.39799999999999</v>
      </c>
    </row>
    <row r="108" spans="2:10" ht="15">
      <c r="B108" s="893">
        <v>41820</v>
      </c>
      <c r="C108" s="57" t="s">
        <v>76</v>
      </c>
      <c r="D108" s="663" t="s">
        <v>11</v>
      </c>
      <c r="E108" s="27">
        <v>1.72</v>
      </c>
      <c r="F108" s="27">
        <v>5.5</v>
      </c>
      <c r="G108" s="76">
        <v>1</v>
      </c>
      <c r="H108" s="663" t="s">
        <v>8</v>
      </c>
      <c r="I108" s="45">
        <f aca="true" t="shared" si="7" ref="I108:I168">IF(H108="Win",E108*F108*G108-F108*G108,-F108*G108)</f>
        <v>3.959999999999999</v>
      </c>
      <c r="J108" s="28">
        <f t="shared" si="6"/>
        <v>12.35799999999999</v>
      </c>
    </row>
    <row r="109" spans="2:10" ht="15">
      <c r="B109" s="895"/>
      <c r="C109" s="58" t="s">
        <v>68</v>
      </c>
      <c r="D109" s="662" t="s">
        <v>11</v>
      </c>
      <c r="E109" s="485">
        <v>2.22</v>
      </c>
      <c r="F109" s="485">
        <v>1</v>
      </c>
      <c r="G109" s="5">
        <v>1</v>
      </c>
      <c r="H109" s="662" t="s">
        <v>9</v>
      </c>
      <c r="I109" s="7">
        <f t="shared" si="7"/>
        <v>-1</v>
      </c>
      <c r="J109" s="10">
        <f t="shared" si="6"/>
        <v>11.35799999999999</v>
      </c>
    </row>
    <row r="110" spans="2:12" ht="15.75" thickBot="1">
      <c r="B110" s="894"/>
      <c r="C110" s="59" t="s">
        <v>65</v>
      </c>
      <c r="D110" s="661" t="s">
        <v>11</v>
      </c>
      <c r="E110" s="667">
        <v>1.61</v>
      </c>
      <c r="F110" s="667">
        <v>1</v>
      </c>
      <c r="G110" s="114">
        <v>1</v>
      </c>
      <c r="H110" s="661" t="s">
        <v>8</v>
      </c>
      <c r="I110" s="112">
        <f t="shared" si="7"/>
        <v>0.6100000000000001</v>
      </c>
      <c r="J110" s="29">
        <f t="shared" si="6"/>
        <v>11.96799999999999</v>
      </c>
      <c r="L110">
        <f>SUM(I34:I110)*10</f>
        <v>304.17999999999984</v>
      </c>
    </row>
    <row r="111" spans="2:10" ht="15">
      <c r="B111" s="893">
        <v>41821</v>
      </c>
      <c r="C111" s="57" t="s">
        <v>88</v>
      </c>
      <c r="D111" s="662" t="s">
        <v>11</v>
      </c>
      <c r="E111" s="27">
        <v>2.2</v>
      </c>
      <c r="F111" s="27">
        <v>1</v>
      </c>
      <c r="G111" s="76">
        <v>1</v>
      </c>
      <c r="H111" s="663" t="s">
        <v>9</v>
      </c>
      <c r="I111" s="45">
        <f t="shared" si="7"/>
        <v>-1</v>
      </c>
      <c r="J111" s="28">
        <f>I111+J110</f>
        <v>10.96799999999999</v>
      </c>
    </row>
    <row r="112" spans="2:10" ht="15">
      <c r="B112" s="895"/>
      <c r="C112" s="58" t="s">
        <v>76</v>
      </c>
      <c r="D112" s="662" t="s">
        <v>11</v>
      </c>
      <c r="E112" s="485">
        <v>1.79</v>
      </c>
      <c r="F112" s="485">
        <v>2.5</v>
      </c>
      <c r="G112" s="5">
        <v>1</v>
      </c>
      <c r="H112" s="662" t="s">
        <v>8</v>
      </c>
      <c r="I112" s="7">
        <f t="shared" si="7"/>
        <v>1.9749999999999996</v>
      </c>
      <c r="J112" s="10">
        <f t="shared" si="6"/>
        <v>12.942999999999989</v>
      </c>
    </row>
    <row r="113" spans="2:10" ht="15">
      <c r="B113" s="895"/>
      <c r="C113" s="58" t="s">
        <v>68</v>
      </c>
      <c r="D113" s="662" t="s">
        <v>11</v>
      </c>
      <c r="E113" s="485">
        <v>2.12</v>
      </c>
      <c r="F113" s="485">
        <v>2.5</v>
      </c>
      <c r="G113" s="5">
        <v>1</v>
      </c>
      <c r="H113" s="662" t="s">
        <v>9</v>
      </c>
      <c r="I113" s="7">
        <f t="shared" si="7"/>
        <v>-2.5</v>
      </c>
      <c r="J113" s="10">
        <f t="shared" si="6"/>
        <v>10.442999999999989</v>
      </c>
    </row>
    <row r="114" spans="2:10" ht="15">
      <c r="B114" s="895"/>
      <c r="C114" s="58" t="s">
        <v>70</v>
      </c>
      <c r="D114" s="662" t="s">
        <v>11</v>
      </c>
      <c r="E114" s="485">
        <v>1.62</v>
      </c>
      <c r="F114" s="485">
        <v>2.5</v>
      </c>
      <c r="G114" s="5">
        <v>1</v>
      </c>
      <c r="H114" s="662" t="s">
        <v>9</v>
      </c>
      <c r="I114" s="7">
        <f t="shared" si="7"/>
        <v>-2.5</v>
      </c>
      <c r="J114" s="10">
        <f t="shared" si="6"/>
        <v>7.942999999999989</v>
      </c>
    </row>
    <row r="115" spans="2:12" ht="15.75" thickBot="1">
      <c r="B115" s="895"/>
      <c r="C115" s="58" t="s">
        <v>65</v>
      </c>
      <c r="D115" s="662" t="s">
        <v>11</v>
      </c>
      <c r="E115" s="485">
        <v>1.57</v>
      </c>
      <c r="F115" s="485">
        <v>1</v>
      </c>
      <c r="G115" s="5">
        <v>1</v>
      </c>
      <c r="H115" s="662" t="s">
        <v>8</v>
      </c>
      <c r="I115" s="7">
        <f t="shared" si="7"/>
        <v>0.5700000000000001</v>
      </c>
      <c r="J115" s="10">
        <f t="shared" si="6"/>
        <v>8.51299999999999</v>
      </c>
      <c r="L115" s="40"/>
    </row>
    <row r="116" spans="2:10" ht="15">
      <c r="B116" s="893">
        <v>41822</v>
      </c>
      <c r="C116" s="57" t="s">
        <v>88</v>
      </c>
      <c r="D116" s="663" t="s">
        <v>11</v>
      </c>
      <c r="E116" s="27">
        <v>2.4</v>
      </c>
      <c r="F116" s="27">
        <v>1.5</v>
      </c>
      <c r="G116" s="76">
        <v>1</v>
      </c>
      <c r="H116" s="663" t="s">
        <v>9</v>
      </c>
      <c r="I116" s="45">
        <f t="shared" si="7"/>
        <v>-1.5</v>
      </c>
      <c r="J116" s="28">
        <f>I116+J115</f>
        <v>7.012999999999989</v>
      </c>
    </row>
    <row r="117" spans="2:10" ht="15">
      <c r="B117" s="895"/>
      <c r="C117" s="58" t="s">
        <v>65</v>
      </c>
      <c r="D117" s="662" t="s">
        <v>11</v>
      </c>
      <c r="E117" s="485">
        <v>1.54</v>
      </c>
      <c r="F117" s="485">
        <v>1</v>
      </c>
      <c r="G117" s="5">
        <v>1</v>
      </c>
      <c r="H117" s="662" t="s">
        <v>8</v>
      </c>
      <c r="I117" s="7">
        <f t="shared" si="7"/>
        <v>0.54</v>
      </c>
      <c r="J117" s="10">
        <f t="shared" si="6"/>
        <v>7.552999999999989</v>
      </c>
    </row>
    <row r="118" spans="2:10" ht="15.75" thickBot="1">
      <c r="B118" s="894"/>
      <c r="C118" s="59" t="s">
        <v>70</v>
      </c>
      <c r="D118" s="661" t="s">
        <v>11</v>
      </c>
      <c r="E118" s="667">
        <v>1.57</v>
      </c>
      <c r="F118" s="667">
        <v>4</v>
      </c>
      <c r="G118" s="114">
        <v>1</v>
      </c>
      <c r="H118" s="661" t="s">
        <v>9</v>
      </c>
      <c r="I118" s="112">
        <f t="shared" si="7"/>
        <v>-4</v>
      </c>
      <c r="J118" s="29">
        <f t="shared" si="6"/>
        <v>3.5529999999999893</v>
      </c>
    </row>
    <row r="119" spans="2:10" ht="15">
      <c r="B119" s="890">
        <v>41823</v>
      </c>
      <c r="C119" s="57" t="s">
        <v>76</v>
      </c>
      <c r="D119" s="663" t="s">
        <v>11</v>
      </c>
      <c r="E119" s="27">
        <v>2.06</v>
      </c>
      <c r="F119" s="27">
        <v>1</v>
      </c>
      <c r="G119" s="76">
        <v>1</v>
      </c>
      <c r="H119" s="663" t="s">
        <v>8</v>
      </c>
      <c r="I119" s="45">
        <f t="shared" si="7"/>
        <v>1.06</v>
      </c>
      <c r="J119" s="28">
        <f t="shared" si="6"/>
        <v>4.612999999999989</v>
      </c>
    </row>
    <row r="120" spans="2:10" ht="15">
      <c r="B120" s="933"/>
      <c r="C120" s="58" t="s">
        <v>88</v>
      </c>
      <c r="D120" s="662" t="s">
        <v>11</v>
      </c>
      <c r="E120" s="485">
        <v>2.35</v>
      </c>
      <c r="F120" s="485">
        <v>3</v>
      </c>
      <c r="G120" s="5">
        <v>1</v>
      </c>
      <c r="H120" s="662" t="s">
        <v>8</v>
      </c>
      <c r="I120" s="7">
        <f t="shared" si="7"/>
        <v>4.050000000000001</v>
      </c>
      <c r="J120" s="10">
        <f t="shared" si="6"/>
        <v>8.66299999999999</v>
      </c>
    </row>
    <row r="121" spans="2:10" ht="15.75" thickBot="1">
      <c r="B121" s="934"/>
      <c r="C121" s="59" t="s">
        <v>115</v>
      </c>
      <c r="D121" s="661" t="s">
        <v>11</v>
      </c>
      <c r="E121" s="667">
        <v>1.63</v>
      </c>
      <c r="F121" s="667">
        <v>3.6</v>
      </c>
      <c r="G121" s="114">
        <v>1</v>
      </c>
      <c r="H121" s="661" t="s">
        <v>8</v>
      </c>
      <c r="I121" s="112">
        <f t="shared" si="7"/>
        <v>2.2679999999999993</v>
      </c>
      <c r="J121" s="29">
        <f t="shared" si="6"/>
        <v>10.930999999999989</v>
      </c>
    </row>
    <row r="122" spans="2:10" ht="15">
      <c r="B122" s="915">
        <v>41824</v>
      </c>
      <c r="C122" s="57" t="s">
        <v>68</v>
      </c>
      <c r="D122" s="663" t="s">
        <v>11</v>
      </c>
      <c r="E122" s="27">
        <v>1.78</v>
      </c>
      <c r="F122" s="27">
        <v>1</v>
      </c>
      <c r="G122" s="76">
        <v>1</v>
      </c>
      <c r="H122" s="663" t="s">
        <v>8</v>
      </c>
      <c r="I122" s="45">
        <f t="shared" si="7"/>
        <v>0.78</v>
      </c>
      <c r="J122" s="28">
        <f>I122+J121</f>
        <v>11.710999999999988</v>
      </c>
    </row>
    <row r="123" spans="2:10" ht="15.75" thickBot="1">
      <c r="B123" s="937"/>
      <c r="C123" s="59" t="s">
        <v>88</v>
      </c>
      <c r="D123" s="661" t="s">
        <v>11</v>
      </c>
      <c r="E123" s="667">
        <v>2.4</v>
      </c>
      <c r="F123" s="667">
        <v>0.5</v>
      </c>
      <c r="G123" s="114">
        <v>1</v>
      </c>
      <c r="H123" s="661" t="s">
        <v>9</v>
      </c>
      <c r="I123" s="112">
        <f t="shared" si="7"/>
        <v>-0.5</v>
      </c>
      <c r="J123" s="29">
        <f>I123+J122</f>
        <v>11.210999999999988</v>
      </c>
    </row>
    <row r="124" spans="2:10" ht="15">
      <c r="B124" s="890">
        <v>41825</v>
      </c>
      <c r="C124" s="57" t="s">
        <v>97</v>
      </c>
      <c r="D124" s="663" t="s">
        <v>11</v>
      </c>
      <c r="E124" s="27">
        <v>1.66</v>
      </c>
      <c r="F124" s="27">
        <v>2.5</v>
      </c>
      <c r="G124" s="76">
        <v>1</v>
      </c>
      <c r="H124" s="663" t="s">
        <v>8</v>
      </c>
      <c r="I124" s="45">
        <f t="shared" si="7"/>
        <v>1.6499999999999995</v>
      </c>
      <c r="J124" s="28">
        <f t="shared" si="6"/>
        <v>12.860999999999986</v>
      </c>
    </row>
    <row r="125" spans="2:10" ht="15">
      <c r="B125" s="891"/>
      <c r="C125" s="58" t="s">
        <v>65</v>
      </c>
      <c r="D125" s="662" t="s">
        <v>11</v>
      </c>
      <c r="E125" s="485">
        <v>1.67</v>
      </c>
      <c r="F125" s="485">
        <v>1</v>
      </c>
      <c r="G125" s="5">
        <v>1</v>
      </c>
      <c r="H125" s="662" t="s">
        <v>8</v>
      </c>
      <c r="I125" s="7">
        <f t="shared" si="7"/>
        <v>0.6699999999999999</v>
      </c>
      <c r="J125" s="10">
        <f t="shared" si="6"/>
        <v>13.530999999999986</v>
      </c>
    </row>
    <row r="126" spans="2:10" ht="15">
      <c r="B126" s="891"/>
      <c r="C126" s="58" t="s">
        <v>115</v>
      </c>
      <c r="D126" s="662" t="s">
        <v>11</v>
      </c>
      <c r="E126" s="485">
        <v>1.64</v>
      </c>
      <c r="F126" s="485">
        <v>1.2</v>
      </c>
      <c r="G126" s="5">
        <v>1</v>
      </c>
      <c r="H126" s="662" t="s">
        <v>8</v>
      </c>
      <c r="I126" s="7">
        <f t="shared" si="7"/>
        <v>0.7679999999999998</v>
      </c>
      <c r="J126" s="10">
        <f>I126+J125</f>
        <v>14.298999999999985</v>
      </c>
    </row>
    <row r="127" spans="2:10" ht="15.75" thickBot="1">
      <c r="B127" s="892"/>
      <c r="C127" s="59" t="s">
        <v>68</v>
      </c>
      <c r="D127" s="662" t="s">
        <v>11</v>
      </c>
      <c r="E127" s="667">
        <v>1.74</v>
      </c>
      <c r="F127" s="667">
        <v>1</v>
      </c>
      <c r="G127" s="114">
        <v>1</v>
      </c>
      <c r="H127" s="661" t="s">
        <v>8</v>
      </c>
      <c r="I127" s="112">
        <f t="shared" si="7"/>
        <v>0.74</v>
      </c>
      <c r="J127" s="29">
        <f t="shared" si="6"/>
        <v>15.038999999999985</v>
      </c>
    </row>
    <row r="128" spans="2:10" ht="15">
      <c r="B128" s="890">
        <v>41827</v>
      </c>
      <c r="C128" s="33" t="s">
        <v>76</v>
      </c>
      <c r="D128" s="663" t="s">
        <v>11</v>
      </c>
      <c r="E128" s="27">
        <v>2.56</v>
      </c>
      <c r="F128" s="27">
        <v>2.5</v>
      </c>
      <c r="G128" s="76">
        <v>1</v>
      </c>
      <c r="H128" s="663" t="s">
        <v>8</v>
      </c>
      <c r="I128" s="45">
        <f t="shared" si="7"/>
        <v>3.9000000000000004</v>
      </c>
      <c r="J128" s="28">
        <f aca="true" t="shared" si="8" ref="J128:J133">I128+J127</f>
        <v>18.938999999999986</v>
      </c>
    </row>
    <row r="129" spans="2:10" ht="15">
      <c r="B129" s="891"/>
      <c r="C129" s="35" t="s">
        <v>91</v>
      </c>
      <c r="D129" s="662" t="s">
        <v>11</v>
      </c>
      <c r="E129" s="485">
        <v>1.63</v>
      </c>
      <c r="F129" s="485">
        <v>4</v>
      </c>
      <c r="G129" s="5">
        <v>1</v>
      </c>
      <c r="H129" s="662" t="s">
        <v>8</v>
      </c>
      <c r="I129" s="7">
        <f t="shared" si="7"/>
        <v>2.5199999999999996</v>
      </c>
      <c r="J129" s="10">
        <f t="shared" si="8"/>
        <v>21.458999999999985</v>
      </c>
    </row>
    <row r="130" spans="2:10" ht="15">
      <c r="B130" s="891"/>
      <c r="C130" s="35" t="s">
        <v>65</v>
      </c>
      <c r="D130" s="662" t="s">
        <v>11</v>
      </c>
      <c r="E130" s="485">
        <v>1.87</v>
      </c>
      <c r="F130" s="485">
        <v>2</v>
      </c>
      <c r="G130" s="5">
        <v>1</v>
      </c>
      <c r="H130" s="662" t="s">
        <v>9</v>
      </c>
      <c r="I130" s="7">
        <f t="shared" si="7"/>
        <v>-2</v>
      </c>
      <c r="J130" s="10">
        <f t="shared" si="8"/>
        <v>19.458999999999985</v>
      </c>
    </row>
    <row r="131" spans="2:10" ht="15.75" thickBot="1">
      <c r="B131" s="892"/>
      <c r="C131" s="36" t="s">
        <v>56</v>
      </c>
      <c r="D131" s="661" t="s">
        <v>11</v>
      </c>
      <c r="E131" s="667">
        <v>1.77</v>
      </c>
      <c r="F131" s="667">
        <v>2</v>
      </c>
      <c r="G131" s="114">
        <v>1</v>
      </c>
      <c r="H131" s="661" t="s">
        <v>9</v>
      </c>
      <c r="I131" s="112">
        <f t="shared" si="7"/>
        <v>-2</v>
      </c>
      <c r="J131" s="29">
        <f t="shared" si="8"/>
        <v>17.458999999999985</v>
      </c>
    </row>
    <row r="132" spans="2:10" ht="15">
      <c r="B132" s="890">
        <v>41828</v>
      </c>
      <c r="C132" s="33" t="s">
        <v>91</v>
      </c>
      <c r="D132" s="663" t="s">
        <v>11</v>
      </c>
      <c r="E132" s="27">
        <v>1.49</v>
      </c>
      <c r="F132" s="27">
        <v>2.5</v>
      </c>
      <c r="G132" s="76">
        <v>1</v>
      </c>
      <c r="H132" s="663" t="s">
        <v>8</v>
      </c>
      <c r="I132" s="45">
        <f t="shared" si="7"/>
        <v>1.225</v>
      </c>
      <c r="J132" s="28">
        <f t="shared" si="8"/>
        <v>18.683999999999987</v>
      </c>
    </row>
    <row r="133" spans="2:10" ht="15">
      <c r="B133" s="891"/>
      <c r="C133" s="35" t="s">
        <v>76</v>
      </c>
      <c r="D133" s="662" t="s">
        <v>11</v>
      </c>
      <c r="E133" s="485">
        <v>2.32</v>
      </c>
      <c r="F133" s="485">
        <v>1</v>
      </c>
      <c r="G133" s="5">
        <v>0</v>
      </c>
      <c r="H133" s="662" t="s">
        <v>8</v>
      </c>
      <c r="I133" s="7">
        <f t="shared" si="7"/>
        <v>0</v>
      </c>
      <c r="J133" s="10">
        <f t="shared" si="8"/>
        <v>18.683999999999987</v>
      </c>
    </row>
    <row r="134" spans="2:10" ht="15">
      <c r="B134" s="891"/>
      <c r="C134" s="35" t="s">
        <v>65</v>
      </c>
      <c r="D134" s="662" t="s">
        <v>11</v>
      </c>
      <c r="E134" s="485">
        <v>1.69</v>
      </c>
      <c r="F134" s="485">
        <v>4</v>
      </c>
      <c r="G134" s="5">
        <v>1</v>
      </c>
      <c r="H134" s="662" t="s">
        <v>9</v>
      </c>
      <c r="I134" s="7">
        <f t="shared" si="7"/>
        <v>-4</v>
      </c>
      <c r="J134" s="10">
        <f aca="true" t="shared" si="9" ref="J134:J194">I134+J133</f>
        <v>14.683999999999987</v>
      </c>
    </row>
    <row r="135" spans="2:10" ht="15.75" thickBot="1">
      <c r="B135" s="892"/>
      <c r="C135" s="36" t="s">
        <v>68</v>
      </c>
      <c r="D135" s="661" t="s">
        <v>11</v>
      </c>
      <c r="E135" s="667">
        <v>1.71</v>
      </c>
      <c r="F135" s="667">
        <v>1</v>
      </c>
      <c r="G135" s="114">
        <v>1</v>
      </c>
      <c r="H135" s="661" t="s">
        <v>8</v>
      </c>
      <c r="I135" s="112">
        <f t="shared" si="7"/>
        <v>0.71</v>
      </c>
      <c r="J135" s="29">
        <f t="shared" si="9"/>
        <v>15.393999999999988</v>
      </c>
    </row>
    <row r="136" spans="2:10" ht="15">
      <c r="B136" s="893">
        <v>41830</v>
      </c>
      <c r="C136" s="33" t="s">
        <v>91</v>
      </c>
      <c r="D136" s="663" t="s">
        <v>11</v>
      </c>
      <c r="E136" s="27">
        <v>1.63</v>
      </c>
      <c r="F136" s="27">
        <v>1</v>
      </c>
      <c r="G136" s="76">
        <v>1</v>
      </c>
      <c r="H136" s="663" t="s">
        <v>9</v>
      </c>
      <c r="I136" s="45">
        <f t="shared" si="7"/>
        <v>-1</v>
      </c>
      <c r="J136" s="28">
        <f>I136+J135</f>
        <v>14.393999999999988</v>
      </c>
    </row>
    <row r="137" spans="2:10" ht="15">
      <c r="B137" s="895"/>
      <c r="C137" s="35" t="s">
        <v>68</v>
      </c>
      <c r="D137" s="662" t="s">
        <v>11</v>
      </c>
      <c r="E137" s="485">
        <v>1.87</v>
      </c>
      <c r="F137" s="485">
        <v>2.5</v>
      </c>
      <c r="G137" s="5">
        <v>1</v>
      </c>
      <c r="H137" s="662" t="s">
        <v>8</v>
      </c>
      <c r="I137" s="7">
        <f t="shared" si="7"/>
        <v>2.1750000000000007</v>
      </c>
      <c r="J137" s="10">
        <f t="shared" si="9"/>
        <v>16.56899999999999</v>
      </c>
    </row>
    <row r="138" spans="2:10" ht="15.75" thickBot="1">
      <c r="B138" s="894"/>
      <c r="C138" s="36" t="s">
        <v>76</v>
      </c>
      <c r="D138" s="661" t="s">
        <v>11</v>
      </c>
      <c r="E138" s="667">
        <v>1.93</v>
      </c>
      <c r="F138" s="667">
        <v>2.5</v>
      </c>
      <c r="G138" s="114">
        <v>1</v>
      </c>
      <c r="H138" s="661" t="s">
        <v>8</v>
      </c>
      <c r="I138" s="112">
        <f t="shared" si="7"/>
        <v>2.325</v>
      </c>
      <c r="J138" s="29">
        <f t="shared" si="9"/>
        <v>18.893999999999988</v>
      </c>
    </row>
    <row r="139" spans="2:10" ht="15">
      <c r="B139" s="893">
        <v>41831</v>
      </c>
      <c r="C139" s="33" t="s">
        <v>65</v>
      </c>
      <c r="D139" s="663" t="s">
        <v>11</v>
      </c>
      <c r="E139" s="27">
        <v>1.99</v>
      </c>
      <c r="F139" s="27">
        <v>1</v>
      </c>
      <c r="G139" s="76">
        <v>1</v>
      </c>
      <c r="H139" s="663" t="s">
        <v>9</v>
      </c>
      <c r="I139" s="45">
        <f t="shared" si="7"/>
        <v>-1</v>
      </c>
      <c r="J139" s="28">
        <f t="shared" si="9"/>
        <v>17.893999999999988</v>
      </c>
    </row>
    <row r="140" spans="2:10" ht="15">
      <c r="B140" s="895"/>
      <c r="C140" s="35" t="s">
        <v>76</v>
      </c>
      <c r="D140" s="662" t="s">
        <v>11</v>
      </c>
      <c r="E140" s="485">
        <v>1.95</v>
      </c>
      <c r="F140" s="485">
        <v>5.5</v>
      </c>
      <c r="G140" s="5">
        <v>1</v>
      </c>
      <c r="H140" s="662" t="s">
        <v>8</v>
      </c>
      <c r="I140" s="7">
        <f t="shared" si="7"/>
        <v>5.225</v>
      </c>
      <c r="J140" s="10">
        <f t="shared" si="9"/>
        <v>23.118999999999986</v>
      </c>
    </row>
    <row r="141" spans="2:10" ht="15">
      <c r="B141" s="895"/>
      <c r="C141" s="35" t="s">
        <v>68</v>
      </c>
      <c r="D141" s="662" t="s">
        <v>11</v>
      </c>
      <c r="E141" s="485">
        <v>2.21</v>
      </c>
      <c r="F141" s="485">
        <v>5.5</v>
      </c>
      <c r="G141" s="5">
        <v>1</v>
      </c>
      <c r="H141" s="662" t="s">
        <v>9</v>
      </c>
      <c r="I141" s="7">
        <f t="shared" si="7"/>
        <v>-5.5</v>
      </c>
      <c r="J141" s="10">
        <f t="shared" si="9"/>
        <v>17.618999999999986</v>
      </c>
    </row>
    <row r="142" spans="2:10" ht="15.75" thickBot="1">
      <c r="B142" s="894"/>
      <c r="C142" s="36" t="s">
        <v>88</v>
      </c>
      <c r="D142" s="661" t="s">
        <v>11</v>
      </c>
      <c r="E142" s="667">
        <v>2.38</v>
      </c>
      <c r="F142" s="667">
        <v>0.5</v>
      </c>
      <c r="G142" s="114">
        <v>1</v>
      </c>
      <c r="H142" s="661" t="s">
        <v>9</v>
      </c>
      <c r="I142" s="112">
        <f t="shared" si="7"/>
        <v>-0.5</v>
      </c>
      <c r="J142" s="29">
        <f t="shared" si="9"/>
        <v>17.118999999999986</v>
      </c>
    </row>
    <row r="143" spans="2:10" ht="15">
      <c r="B143" s="890">
        <v>41832</v>
      </c>
      <c r="C143" s="33" t="s">
        <v>65</v>
      </c>
      <c r="D143" s="663" t="s">
        <v>11</v>
      </c>
      <c r="E143" s="27">
        <v>1.87</v>
      </c>
      <c r="F143" s="27">
        <v>2.5</v>
      </c>
      <c r="G143" s="76">
        <v>1</v>
      </c>
      <c r="H143" s="663" t="s">
        <v>8</v>
      </c>
      <c r="I143" s="45">
        <f t="shared" si="7"/>
        <v>2.1750000000000007</v>
      </c>
      <c r="J143" s="28">
        <f t="shared" si="9"/>
        <v>19.293999999999986</v>
      </c>
    </row>
    <row r="144" spans="2:10" ht="15">
      <c r="B144" s="891"/>
      <c r="C144" s="35" t="s">
        <v>88</v>
      </c>
      <c r="D144" s="662" t="s">
        <v>11</v>
      </c>
      <c r="E144" s="485">
        <v>2.1</v>
      </c>
      <c r="F144" s="485">
        <v>1</v>
      </c>
      <c r="G144" s="5">
        <v>1</v>
      </c>
      <c r="H144" s="662" t="s">
        <v>8</v>
      </c>
      <c r="I144" s="7">
        <f t="shared" si="7"/>
        <v>1.1</v>
      </c>
      <c r="J144" s="10">
        <f t="shared" si="9"/>
        <v>20.393999999999988</v>
      </c>
    </row>
    <row r="145" spans="2:10" ht="15.75" thickBot="1">
      <c r="B145" s="892"/>
      <c r="C145" s="36" t="s">
        <v>68</v>
      </c>
      <c r="D145" s="661" t="s">
        <v>11</v>
      </c>
      <c r="E145" s="667">
        <v>2.04</v>
      </c>
      <c r="F145" s="667">
        <v>2.5</v>
      </c>
      <c r="G145" s="114">
        <v>1</v>
      </c>
      <c r="H145" s="661" t="s">
        <v>9</v>
      </c>
      <c r="I145" s="112">
        <f t="shared" si="7"/>
        <v>-2.5</v>
      </c>
      <c r="J145" s="29">
        <f t="shared" si="9"/>
        <v>17.893999999999988</v>
      </c>
    </row>
    <row r="146" spans="2:10" ht="15">
      <c r="B146" s="893">
        <v>41833</v>
      </c>
      <c r="C146" s="33" t="s">
        <v>65</v>
      </c>
      <c r="D146" s="663" t="s">
        <v>11</v>
      </c>
      <c r="E146" s="27">
        <v>1.74</v>
      </c>
      <c r="F146" s="27">
        <v>4</v>
      </c>
      <c r="G146" s="76">
        <v>1</v>
      </c>
      <c r="H146" s="663" t="s">
        <v>8</v>
      </c>
      <c r="I146" s="45">
        <f t="shared" si="7"/>
        <v>2.96</v>
      </c>
      <c r="J146" s="28">
        <f t="shared" si="9"/>
        <v>20.85399999999999</v>
      </c>
    </row>
    <row r="147" spans="2:10" ht="15">
      <c r="B147" s="895"/>
      <c r="C147" s="35" t="s">
        <v>88</v>
      </c>
      <c r="D147" s="662" t="s">
        <v>11</v>
      </c>
      <c r="E147" s="485">
        <v>2.65</v>
      </c>
      <c r="F147" s="485">
        <v>0.5</v>
      </c>
      <c r="G147" s="5">
        <v>1</v>
      </c>
      <c r="H147" s="662" t="s">
        <v>9</v>
      </c>
      <c r="I147" s="7">
        <f t="shared" si="7"/>
        <v>-0.5</v>
      </c>
      <c r="J147" s="10">
        <f t="shared" si="9"/>
        <v>20.35399999999999</v>
      </c>
    </row>
    <row r="148" spans="2:10" ht="15.75" thickBot="1">
      <c r="B148" s="894"/>
      <c r="C148" s="36" t="s">
        <v>76</v>
      </c>
      <c r="D148" s="661" t="s">
        <v>11</v>
      </c>
      <c r="E148" s="667">
        <v>1.7</v>
      </c>
      <c r="F148" s="667">
        <v>2.5</v>
      </c>
      <c r="G148" s="114">
        <v>1</v>
      </c>
      <c r="H148" s="661" t="s">
        <v>8</v>
      </c>
      <c r="I148" s="112">
        <f t="shared" si="7"/>
        <v>1.75</v>
      </c>
      <c r="J148" s="29">
        <f t="shared" si="9"/>
        <v>22.10399999999999</v>
      </c>
    </row>
    <row r="149" spans="2:10" ht="15">
      <c r="B149" s="893">
        <v>41842</v>
      </c>
      <c r="C149" s="33" t="s">
        <v>65</v>
      </c>
      <c r="D149" s="663" t="s">
        <v>11</v>
      </c>
      <c r="E149" s="27">
        <v>1.56</v>
      </c>
      <c r="F149" s="27">
        <v>2</v>
      </c>
      <c r="G149" s="76">
        <v>1</v>
      </c>
      <c r="H149" s="663" t="s">
        <v>9</v>
      </c>
      <c r="I149" s="45">
        <f t="shared" si="7"/>
        <v>-2</v>
      </c>
      <c r="J149" s="28">
        <f t="shared" si="9"/>
        <v>20.10399999999999</v>
      </c>
    </row>
    <row r="150" spans="2:10" ht="15">
      <c r="B150" s="895"/>
      <c r="C150" s="35" t="s">
        <v>112</v>
      </c>
      <c r="D150" s="662" t="s">
        <v>11</v>
      </c>
      <c r="E150" s="485">
        <v>2.18</v>
      </c>
      <c r="F150" s="485">
        <v>1</v>
      </c>
      <c r="G150" s="5">
        <v>1</v>
      </c>
      <c r="H150" s="662" t="s">
        <v>9</v>
      </c>
      <c r="I150" s="7">
        <f t="shared" si="7"/>
        <v>-1</v>
      </c>
      <c r="J150" s="10">
        <f t="shared" si="9"/>
        <v>19.10399999999999</v>
      </c>
    </row>
    <row r="151" spans="2:10" ht="15">
      <c r="B151" s="895"/>
      <c r="C151" s="35" t="s">
        <v>88</v>
      </c>
      <c r="D151" s="662" t="s">
        <v>11</v>
      </c>
      <c r="E151" s="485">
        <v>2.06</v>
      </c>
      <c r="F151" s="485">
        <v>1.5</v>
      </c>
      <c r="G151" s="5">
        <v>1</v>
      </c>
      <c r="H151" s="662" t="s">
        <v>8</v>
      </c>
      <c r="I151" s="7">
        <f t="shared" si="7"/>
        <v>1.5899999999999999</v>
      </c>
      <c r="J151" s="10">
        <f t="shared" si="9"/>
        <v>20.69399999999999</v>
      </c>
    </row>
    <row r="152" spans="2:10" ht="15">
      <c r="B152" s="895"/>
      <c r="C152" s="35" t="s">
        <v>76</v>
      </c>
      <c r="D152" s="662" t="s">
        <v>11</v>
      </c>
      <c r="E152" s="485">
        <v>2.26</v>
      </c>
      <c r="F152" s="485">
        <v>1</v>
      </c>
      <c r="G152" s="5">
        <v>1</v>
      </c>
      <c r="H152" s="662" t="s">
        <v>8</v>
      </c>
      <c r="I152" s="7">
        <f t="shared" si="7"/>
        <v>1.2599999999999998</v>
      </c>
      <c r="J152" s="10">
        <f t="shared" si="9"/>
        <v>21.953999999999986</v>
      </c>
    </row>
    <row r="153" spans="2:10" ht="15.75" thickBot="1">
      <c r="B153" s="895"/>
      <c r="C153" s="35" t="s">
        <v>68</v>
      </c>
      <c r="D153" s="662" t="s">
        <v>11</v>
      </c>
      <c r="E153" s="485">
        <v>1.4</v>
      </c>
      <c r="F153" s="485">
        <v>5</v>
      </c>
      <c r="G153" s="5">
        <v>1</v>
      </c>
      <c r="H153" s="662" t="s">
        <v>9</v>
      </c>
      <c r="I153" s="7">
        <f t="shared" si="7"/>
        <v>-5</v>
      </c>
      <c r="J153" s="10">
        <f t="shared" si="9"/>
        <v>16.953999999999986</v>
      </c>
    </row>
    <row r="154" spans="2:10" ht="15">
      <c r="B154" s="893">
        <v>41843</v>
      </c>
      <c r="C154" s="33" t="s">
        <v>88</v>
      </c>
      <c r="D154" s="663" t="s">
        <v>11</v>
      </c>
      <c r="E154" s="27">
        <v>2.46</v>
      </c>
      <c r="F154" s="27">
        <v>0.5</v>
      </c>
      <c r="G154" s="76">
        <v>1</v>
      </c>
      <c r="H154" s="663" t="s">
        <v>9</v>
      </c>
      <c r="I154" s="45">
        <f t="shared" si="7"/>
        <v>-0.5</v>
      </c>
      <c r="J154" s="28">
        <f t="shared" si="9"/>
        <v>16.453999999999986</v>
      </c>
    </row>
    <row r="155" spans="2:10" ht="15">
      <c r="B155" s="895"/>
      <c r="C155" s="35" t="s">
        <v>65</v>
      </c>
      <c r="D155" s="662" t="s">
        <v>11</v>
      </c>
      <c r="E155" s="485">
        <v>1.59</v>
      </c>
      <c r="F155" s="485">
        <v>4</v>
      </c>
      <c r="G155" s="5">
        <v>1</v>
      </c>
      <c r="H155" s="662" t="s">
        <v>8</v>
      </c>
      <c r="I155" s="7">
        <f t="shared" si="7"/>
        <v>2.3600000000000003</v>
      </c>
      <c r="J155" s="10">
        <f t="shared" si="9"/>
        <v>18.813999999999986</v>
      </c>
    </row>
    <row r="156" spans="2:10" ht="15">
      <c r="B156" s="895"/>
      <c r="C156" s="35" t="s">
        <v>112</v>
      </c>
      <c r="D156" s="662" t="s">
        <v>11</v>
      </c>
      <c r="E156" s="485">
        <v>2</v>
      </c>
      <c r="F156" s="485">
        <v>2.5</v>
      </c>
      <c r="G156" s="5">
        <v>1</v>
      </c>
      <c r="H156" s="662" t="s">
        <v>8</v>
      </c>
      <c r="I156" s="7">
        <f t="shared" si="7"/>
        <v>2.5</v>
      </c>
      <c r="J156" s="10">
        <f t="shared" si="9"/>
        <v>21.313999999999986</v>
      </c>
    </row>
    <row r="157" spans="2:10" ht="15">
      <c r="B157" s="895"/>
      <c r="C157" s="35" t="s">
        <v>76</v>
      </c>
      <c r="D157" s="662" t="s">
        <v>11</v>
      </c>
      <c r="E157" s="485">
        <v>2.5</v>
      </c>
      <c r="F157" s="485">
        <v>1</v>
      </c>
      <c r="G157" s="5">
        <v>1</v>
      </c>
      <c r="H157" s="662" t="s">
        <v>9</v>
      </c>
      <c r="I157" s="7">
        <f t="shared" si="7"/>
        <v>-1</v>
      </c>
      <c r="J157" s="10">
        <f t="shared" si="9"/>
        <v>20.313999999999986</v>
      </c>
    </row>
    <row r="158" spans="2:10" ht="15.75" thickBot="1">
      <c r="B158" s="894"/>
      <c r="C158" s="36" t="s">
        <v>68</v>
      </c>
      <c r="D158" s="661" t="s">
        <v>11</v>
      </c>
      <c r="E158" s="667">
        <v>1.4</v>
      </c>
      <c r="F158" s="667">
        <v>11</v>
      </c>
      <c r="G158" s="114">
        <v>1</v>
      </c>
      <c r="H158" s="661" t="s">
        <v>8</v>
      </c>
      <c r="I158" s="112">
        <f t="shared" si="7"/>
        <v>4.399999999999999</v>
      </c>
      <c r="J158" s="29">
        <f t="shared" si="9"/>
        <v>24.713999999999984</v>
      </c>
    </row>
    <row r="159" spans="2:10" ht="15">
      <c r="B159" s="893">
        <v>41844</v>
      </c>
      <c r="C159" s="33" t="s">
        <v>70</v>
      </c>
      <c r="D159" s="663" t="s">
        <v>11</v>
      </c>
      <c r="E159" s="27">
        <v>2.12</v>
      </c>
      <c r="F159" s="27">
        <v>3</v>
      </c>
      <c r="G159" s="76">
        <v>1</v>
      </c>
      <c r="H159" s="663" t="s">
        <v>9</v>
      </c>
      <c r="I159" s="45">
        <f t="shared" si="7"/>
        <v>-3</v>
      </c>
      <c r="J159" s="28">
        <f t="shared" si="9"/>
        <v>21.713999999999984</v>
      </c>
    </row>
    <row r="160" spans="2:10" ht="15">
      <c r="B160" s="895"/>
      <c r="C160" s="35" t="s">
        <v>68</v>
      </c>
      <c r="D160" s="662" t="s">
        <v>11</v>
      </c>
      <c r="E160" s="485">
        <v>1.4</v>
      </c>
      <c r="F160" s="485">
        <v>13.2</v>
      </c>
      <c r="G160" s="5">
        <v>1</v>
      </c>
      <c r="H160" s="662" t="s">
        <v>8</v>
      </c>
      <c r="I160" s="7">
        <f t="shared" si="7"/>
        <v>5.279999999999998</v>
      </c>
      <c r="J160" s="10">
        <f t="shared" si="9"/>
        <v>26.993999999999982</v>
      </c>
    </row>
    <row r="161" spans="2:10" ht="15">
      <c r="B161" s="895"/>
      <c r="C161" s="35" t="s">
        <v>65</v>
      </c>
      <c r="D161" s="662" t="s">
        <v>11</v>
      </c>
      <c r="E161" s="485">
        <v>1.71</v>
      </c>
      <c r="F161" s="485">
        <v>1</v>
      </c>
      <c r="G161" s="5">
        <v>1</v>
      </c>
      <c r="H161" s="662" t="s">
        <v>9</v>
      </c>
      <c r="I161" s="7">
        <f t="shared" si="7"/>
        <v>-1</v>
      </c>
      <c r="J161" s="10">
        <f t="shared" si="9"/>
        <v>25.993999999999982</v>
      </c>
    </row>
    <row r="162" spans="2:10" ht="15">
      <c r="B162" s="895"/>
      <c r="C162" s="35" t="s">
        <v>112</v>
      </c>
      <c r="D162" s="662" t="s">
        <v>11</v>
      </c>
      <c r="E162" s="485">
        <v>1.91</v>
      </c>
      <c r="F162" s="485">
        <v>4</v>
      </c>
      <c r="G162" s="5">
        <v>1</v>
      </c>
      <c r="H162" s="662" t="s">
        <v>8</v>
      </c>
      <c r="I162" s="7">
        <f t="shared" si="7"/>
        <v>3.6399999999999997</v>
      </c>
      <c r="J162" s="10">
        <f t="shared" si="9"/>
        <v>29.633999999999983</v>
      </c>
    </row>
    <row r="163" spans="2:10" ht="15.75" thickBot="1">
      <c r="B163" s="894"/>
      <c r="C163" s="36" t="s">
        <v>76</v>
      </c>
      <c r="D163" s="661" t="s">
        <v>11</v>
      </c>
      <c r="E163" s="667">
        <v>2.2</v>
      </c>
      <c r="F163" s="667">
        <v>2.5</v>
      </c>
      <c r="G163" s="114">
        <v>1</v>
      </c>
      <c r="H163" s="661" t="s">
        <v>8</v>
      </c>
      <c r="I163" s="112">
        <f t="shared" si="7"/>
        <v>3</v>
      </c>
      <c r="J163" s="29">
        <f t="shared" si="9"/>
        <v>32.633999999999986</v>
      </c>
    </row>
    <row r="164" spans="2:10" ht="15">
      <c r="B164" s="893">
        <v>41845</v>
      </c>
      <c r="C164" s="33" t="s">
        <v>116</v>
      </c>
      <c r="D164" s="663" t="s">
        <v>11</v>
      </c>
      <c r="E164" s="27">
        <v>1.75</v>
      </c>
      <c r="F164" s="27">
        <v>1</v>
      </c>
      <c r="G164" s="76">
        <v>1</v>
      </c>
      <c r="H164" s="663" t="s">
        <v>9</v>
      </c>
      <c r="I164" s="45">
        <f t="shared" si="7"/>
        <v>-1</v>
      </c>
      <c r="J164" s="28">
        <f t="shared" si="9"/>
        <v>31.633999999999986</v>
      </c>
    </row>
    <row r="165" spans="2:10" ht="15">
      <c r="B165" s="895"/>
      <c r="C165" s="35" t="s">
        <v>70</v>
      </c>
      <c r="D165" s="662" t="s">
        <v>11</v>
      </c>
      <c r="E165" s="485">
        <v>2.27</v>
      </c>
      <c r="F165" s="485">
        <v>2.5</v>
      </c>
      <c r="G165" s="5">
        <v>1</v>
      </c>
      <c r="H165" s="662" t="s">
        <v>9</v>
      </c>
      <c r="I165" s="7">
        <f t="shared" si="7"/>
        <v>-2.5</v>
      </c>
      <c r="J165" s="10">
        <f t="shared" si="9"/>
        <v>29.133999999999986</v>
      </c>
    </row>
    <row r="166" spans="2:10" ht="15">
      <c r="B166" s="895"/>
      <c r="C166" s="35" t="s">
        <v>65</v>
      </c>
      <c r="D166" s="662" t="s">
        <v>11</v>
      </c>
      <c r="E166" s="485">
        <v>1.64</v>
      </c>
      <c r="F166" s="485">
        <v>2</v>
      </c>
      <c r="G166" s="5">
        <v>1</v>
      </c>
      <c r="H166" s="662" t="s">
        <v>9</v>
      </c>
      <c r="I166" s="7">
        <f t="shared" si="7"/>
        <v>-2</v>
      </c>
      <c r="J166" s="10">
        <f t="shared" si="9"/>
        <v>27.133999999999986</v>
      </c>
    </row>
    <row r="167" spans="2:10" ht="15">
      <c r="B167" s="895"/>
      <c r="C167" s="35" t="s">
        <v>77</v>
      </c>
      <c r="D167" s="662" t="s">
        <v>11</v>
      </c>
      <c r="E167" s="485">
        <v>2.2</v>
      </c>
      <c r="F167" s="485">
        <v>1.2</v>
      </c>
      <c r="G167" s="5">
        <v>1</v>
      </c>
      <c r="H167" s="662" t="s">
        <v>8</v>
      </c>
      <c r="I167" s="7">
        <f t="shared" si="7"/>
        <v>1.4400000000000002</v>
      </c>
      <c r="J167" s="10">
        <f t="shared" si="9"/>
        <v>28.573999999999987</v>
      </c>
    </row>
    <row r="168" spans="2:10" ht="15.75" thickBot="1">
      <c r="B168" s="894"/>
      <c r="C168" s="36" t="s">
        <v>76</v>
      </c>
      <c r="D168" s="661" t="s">
        <v>11</v>
      </c>
      <c r="E168" s="667">
        <v>2.75</v>
      </c>
      <c r="F168" s="667">
        <v>5.5</v>
      </c>
      <c r="G168" s="114">
        <v>1</v>
      </c>
      <c r="H168" s="661" t="s">
        <v>8</v>
      </c>
      <c r="I168" s="112">
        <f t="shared" si="7"/>
        <v>9.625</v>
      </c>
      <c r="J168" s="29">
        <f t="shared" si="9"/>
        <v>38.198999999999984</v>
      </c>
    </row>
    <row r="169" spans="2:10" ht="15">
      <c r="B169" s="890">
        <v>41846</v>
      </c>
      <c r="C169" s="33" t="s">
        <v>116</v>
      </c>
      <c r="D169" s="663" t="s">
        <v>11</v>
      </c>
      <c r="E169" s="27">
        <v>2.2</v>
      </c>
      <c r="F169" s="27">
        <v>2.5</v>
      </c>
      <c r="G169" s="76">
        <v>1</v>
      </c>
      <c r="H169" s="663" t="s">
        <v>8</v>
      </c>
      <c r="I169" s="45">
        <f aca="true" t="shared" si="10" ref="I169:I231">IF(H169="Win",E169*F169*G169-F169*G169,-F169*G169)</f>
        <v>3</v>
      </c>
      <c r="J169" s="28">
        <f t="shared" si="9"/>
        <v>41.198999999999984</v>
      </c>
    </row>
    <row r="170" spans="2:10" ht="15">
      <c r="B170" s="891"/>
      <c r="C170" s="35" t="s">
        <v>76</v>
      </c>
      <c r="D170" s="662" t="s">
        <v>11</v>
      </c>
      <c r="E170" s="485">
        <v>1.97</v>
      </c>
      <c r="F170" s="485">
        <v>2.5</v>
      </c>
      <c r="G170" s="5">
        <v>1</v>
      </c>
      <c r="H170" s="662" t="s">
        <v>9</v>
      </c>
      <c r="I170" s="7">
        <f t="shared" si="10"/>
        <v>-2.5</v>
      </c>
      <c r="J170" s="10">
        <f t="shared" si="9"/>
        <v>38.698999999999984</v>
      </c>
    </row>
    <row r="171" spans="2:10" ht="15">
      <c r="B171" s="891"/>
      <c r="C171" s="35" t="s">
        <v>88</v>
      </c>
      <c r="D171" s="662" t="s">
        <v>11</v>
      </c>
      <c r="E171" s="485">
        <v>2.35</v>
      </c>
      <c r="F171" s="485">
        <v>1</v>
      </c>
      <c r="G171" s="5">
        <v>1</v>
      </c>
      <c r="H171" s="662" t="s">
        <v>8</v>
      </c>
      <c r="I171" s="7">
        <f t="shared" si="10"/>
        <v>1.35</v>
      </c>
      <c r="J171" s="10">
        <f t="shared" si="9"/>
        <v>40.048999999999985</v>
      </c>
    </row>
    <row r="172" spans="2:10" ht="15">
      <c r="B172" s="891"/>
      <c r="C172" s="35" t="s">
        <v>77</v>
      </c>
      <c r="D172" s="662" t="s">
        <v>11</v>
      </c>
      <c r="E172" s="485">
        <v>2.02</v>
      </c>
      <c r="F172" s="485">
        <v>1.2</v>
      </c>
      <c r="G172" s="5">
        <v>1</v>
      </c>
      <c r="H172" s="662" t="s">
        <v>8</v>
      </c>
      <c r="I172" s="7">
        <f t="shared" si="10"/>
        <v>1.224</v>
      </c>
      <c r="J172" s="10">
        <f t="shared" si="9"/>
        <v>41.27299999999998</v>
      </c>
    </row>
    <row r="173" spans="2:10" ht="15.75" thickBot="1">
      <c r="B173" s="892"/>
      <c r="C173" s="36" t="s">
        <v>65</v>
      </c>
      <c r="D173" s="661" t="s">
        <v>11</v>
      </c>
      <c r="E173" s="667">
        <v>1.56</v>
      </c>
      <c r="F173" s="667">
        <v>4</v>
      </c>
      <c r="G173" s="114">
        <v>1</v>
      </c>
      <c r="H173" s="661" t="s">
        <v>8</v>
      </c>
      <c r="I173" s="112">
        <f t="shared" si="10"/>
        <v>2.24</v>
      </c>
      <c r="J173" s="29">
        <f t="shared" si="9"/>
        <v>43.512999999999984</v>
      </c>
    </row>
    <row r="174" spans="2:10" ht="15">
      <c r="B174" s="890">
        <v>41847</v>
      </c>
      <c r="C174" s="33" t="s">
        <v>116</v>
      </c>
      <c r="D174" s="663" t="s">
        <v>11</v>
      </c>
      <c r="E174" s="27">
        <v>1.57</v>
      </c>
      <c r="F174" s="27">
        <v>4</v>
      </c>
      <c r="G174" s="76">
        <v>1</v>
      </c>
      <c r="H174" s="663" t="s">
        <v>8</v>
      </c>
      <c r="I174" s="45">
        <f t="shared" si="10"/>
        <v>2.2800000000000002</v>
      </c>
      <c r="J174" s="28">
        <f t="shared" si="9"/>
        <v>45.792999999999985</v>
      </c>
    </row>
    <row r="175" spans="2:10" ht="15">
      <c r="B175" s="891"/>
      <c r="C175" s="35" t="s">
        <v>76</v>
      </c>
      <c r="D175" s="662" t="s">
        <v>11</v>
      </c>
      <c r="E175" s="485">
        <v>2.03</v>
      </c>
      <c r="F175" s="485">
        <v>2</v>
      </c>
      <c r="G175" s="5">
        <v>1</v>
      </c>
      <c r="H175" s="662" t="s">
        <v>8</v>
      </c>
      <c r="I175" s="7">
        <f t="shared" si="10"/>
        <v>2.0599999999999996</v>
      </c>
      <c r="J175" s="10">
        <f t="shared" si="9"/>
        <v>47.85299999999999</v>
      </c>
    </row>
    <row r="176" spans="2:10" ht="15">
      <c r="B176" s="891"/>
      <c r="C176" s="35" t="s">
        <v>65</v>
      </c>
      <c r="D176" s="662" t="s">
        <v>11</v>
      </c>
      <c r="E176" s="485">
        <v>1.56</v>
      </c>
      <c r="F176" s="485">
        <v>1</v>
      </c>
      <c r="G176" s="5">
        <v>1</v>
      </c>
      <c r="H176" s="662" t="s">
        <v>8</v>
      </c>
      <c r="I176" s="7">
        <f t="shared" si="10"/>
        <v>0.56</v>
      </c>
      <c r="J176" s="10">
        <f t="shared" si="9"/>
        <v>48.41299999999999</v>
      </c>
    </row>
    <row r="177" spans="2:10" ht="15">
      <c r="B177" s="891"/>
      <c r="C177" s="35" t="s">
        <v>70</v>
      </c>
      <c r="D177" s="662" t="s">
        <v>11</v>
      </c>
      <c r="E177" s="485">
        <v>2.37</v>
      </c>
      <c r="F177" s="485">
        <v>4</v>
      </c>
      <c r="G177" s="5">
        <v>1</v>
      </c>
      <c r="H177" s="662" t="s">
        <v>8</v>
      </c>
      <c r="I177" s="7">
        <f t="shared" si="10"/>
        <v>5.48</v>
      </c>
      <c r="J177" s="10">
        <f t="shared" si="9"/>
        <v>53.89299999999999</v>
      </c>
    </row>
    <row r="178" spans="2:10" ht="15">
      <c r="B178" s="891"/>
      <c r="C178" s="35" t="s">
        <v>77</v>
      </c>
      <c r="D178" s="662" t="s">
        <v>11</v>
      </c>
      <c r="E178" s="485">
        <v>2.28</v>
      </c>
      <c r="F178" s="485">
        <v>1.2</v>
      </c>
      <c r="G178" s="5">
        <v>1</v>
      </c>
      <c r="H178" s="662" t="s">
        <v>8</v>
      </c>
      <c r="I178" s="7">
        <f t="shared" si="10"/>
        <v>1.5359999999999998</v>
      </c>
      <c r="J178" s="10">
        <f t="shared" si="9"/>
        <v>55.42899999999999</v>
      </c>
    </row>
    <row r="179" spans="2:10" ht="15.75" thickBot="1">
      <c r="B179" s="892"/>
      <c r="C179" s="36" t="s">
        <v>68</v>
      </c>
      <c r="D179" s="661" t="s">
        <v>11</v>
      </c>
      <c r="E179" s="667">
        <v>1.5</v>
      </c>
      <c r="F179" s="667">
        <v>1</v>
      </c>
      <c r="G179" s="114">
        <v>1</v>
      </c>
      <c r="H179" s="661" t="s">
        <v>8</v>
      </c>
      <c r="I179" s="112">
        <f t="shared" si="10"/>
        <v>0.5</v>
      </c>
      <c r="J179" s="29">
        <f t="shared" si="9"/>
        <v>55.92899999999999</v>
      </c>
    </row>
    <row r="180" spans="2:10" ht="15">
      <c r="B180" s="893">
        <v>41848</v>
      </c>
      <c r="C180" s="33" t="s">
        <v>65</v>
      </c>
      <c r="D180" s="663" t="s">
        <v>11</v>
      </c>
      <c r="E180" s="27">
        <v>1.64</v>
      </c>
      <c r="F180" s="27">
        <v>1</v>
      </c>
      <c r="G180" s="76">
        <v>1</v>
      </c>
      <c r="H180" s="663" t="s">
        <v>8</v>
      </c>
      <c r="I180" s="45">
        <f t="shared" si="10"/>
        <v>0.6399999999999999</v>
      </c>
      <c r="J180" s="28">
        <f t="shared" si="9"/>
        <v>56.56899999999999</v>
      </c>
    </row>
    <row r="181" spans="2:10" ht="15">
      <c r="B181" s="895"/>
      <c r="C181" s="35" t="s">
        <v>88</v>
      </c>
      <c r="D181" s="662" t="s">
        <v>11</v>
      </c>
      <c r="E181" s="485">
        <v>2.21</v>
      </c>
      <c r="F181" s="485">
        <v>0.5</v>
      </c>
      <c r="G181" s="5">
        <v>1</v>
      </c>
      <c r="H181" s="662" t="s">
        <v>8</v>
      </c>
      <c r="I181" s="7">
        <f t="shared" si="10"/>
        <v>0.605</v>
      </c>
      <c r="J181" s="10">
        <f t="shared" si="9"/>
        <v>57.173999999999985</v>
      </c>
    </row>
    <row r="182" spans="2:10" ht="15">
      <c r="B182" s="895"/>
      <c r="C182" s="35" t="s">
        <v>82</v>
      </c>
      <c r="D182" s="662" t="s">
        <v>11</v>
      </c>
      <c r="E182" s="485">
        <v>2.35</v>
      </c>
      <c r="F182" s="485">
        <v>1</v>
      </c>
      <c r="G182" s="5">
        <v>1</v>
      </c>
      <c r="H182" s="662" t="s">
        <v>9</v>
      </c>
      <c r="I182" s="7">
        <f t="shared" si="10"/>
        <v>-1</v>
      </c>
      <c r="J182" s="10">
        <f t="shared" si="9"/>
        <v>56.173999999999985</v>
      </c>
    </row>
    <row r="183" spans="2:10" ht="15.75" thickBot="1">
      <c r="B183" s="894"/>
      <c r="C183" s="36" t="s">
        <v>68</v>
      </c>
      <c r="D183" s="661" t="s">
        <v>11</v>
      </c>
      <c r="E183" s="667">
        <v>1.52</v>
      </c>
      <c r="F183" s="667">
        <v>1.2</v>
      </c>
      <c r="G183" s="114">
        <v>1</v>
      </c>
      <c r="H183" s="661" t="s">
        <v>9</v>
      </c>
      <c r="I183" s="112">
        <f t="shared" si="10"/>
        <v>-1.2</v>
      </c>
      <c r="J183" s="29">
        <f t="shared" si="9"/>
        <v>54.97399999999998</v>
      </c>
    </row>
    <row r="184" spans="2:10" ht="15">
      <c r="B184" s="893">
        <v>41849</v>
      </c>
      <c r="C184" s="33" t="s">
        <v>76</v>
      </c>
      <c r="D184" s="663" t="s">
        <v>11</v>
      </c>
      <c r="E184" s="27">
        <v>2.1</v>
      </c>
      <c r="F184" s="27">
        <v>2</v>
      </c>
      <c r="G184" s="76">
        <v>1</v>
      </c>
      <c r="H184" s="663" t="s">
        <v>8</v>
      </c>
      <c r="I184" s="45">
        <f t="shared" si="10"/>
        <v>2.2</v>
      </c>
      <c r="J184" s="28">
        <f t="shared" si="9"/>
        <v>57.173999999999985</v>
      </c>
    </row>
    <row r="185" spans="2:10" ht="15">
      <c r="B185" s="895"/>
      <c r="C185" s="35" t="s">
        <v>88</v>
      </c>
      <c r="D185" s="662" t="s">
        <v>11</v>
      </c>
      <c r="E185" s="485">
        <v>2.31</v>
      </c>
      <c r="F185" s="485">
        <v>0.5</v>
      </c>
      <c r="G185" s="5">
        <v>1</v>
      </c>
      <c r="H185" s="662" t="s">
        <v>9</v>
      </c>
      <c r="I185" s="7">
        <f t="shared" si="10"/>
        <v>-0.5</v>
      </c>
      <c r="J185" s="10">
        <f t="shared" si="9"/>
        <v>56.673999999999985</v>
      </c>
    </row>
    <row r="186" spans="2:10" ht="15">
      <c r="B186" s="895"/>
      <c r="C186" s="35" t="s">
        <v>82</v>
      </c>
      <c r="D186" s="662" t="s">
        <v>11</v>
      </c>
      <c r="E186" s="485">
        <v>1.98</v>
      </c>
      <c r="F186" s="485">
        <v>2.5</v>
      </c>
      <c r="G186" s="5">
        <v>1</v>
      </c>
      <c r="H186" s="662" t="s">
        <v>9</v>
      </c>
      <c r="I186" s="7">
        <f t="shared" si="10"/>
        <v>-2.5</v>
      </c>
      <c r="J186" s="10">
        <f t="shared" si="9"/>
        <v>54.173999999999985</v>
      </c>
    </row>
    <row r="187" spans="2:10" ht="15.75" thickBot="1">
      <c r="B187" s="894"/>
      <c r="C187" s="36" t="s">
        <v>68</v>
      </c>
      <c r="D187" s="661" t="s">
        <v>11</v>
      </c>
      <c r="E187" s="667">
        <v>1.52</v>
      </c>
      <c r="F187" s="667">
        <v>1.2</v>
      </c>
      <c r="G187" s="114">
        <v>1</v>
      </c>
      <c r="H187" s="661" t="s">
        <v>8</v>
      </c>
      <c r="I187" s="112">
        <f t="shared" si="10"/>
        <v>0.6239999999999999</v>
      </c>
      <c r="J187" s="29">
        <f t="shared" si="9"/>
        <v>54.79799999999999</v>
      </c>
    </row>
    <row r="188" spans="2:10" ht="15">
      <c r="B188" s="893">
        <v>41850</v>
      </c>
      <c r="C188" s="33" t="s">
        <v>88</v>
      </c>
      <c r="D188" s="663" t="s">
        <v>11</v>
      </c>
      <c r="E188" s="27">
        <v>2.02</v>
      </c>
      <c r="F188" s="27">
        <v>1</v>
      </c>
      <c r="G188" s="76">
        <v>1</v>
      </c>
      <c r="H188" s="663" t="s">
        <v>8</v>
      </c>
      <c r="I188" s="45">
        <f t="shared" si="10"/>
        <v>1.02</v>
      </c>
      <c r="J188" s="28">
        <f t="shared" si="9"/>
        <v>55.81799999999999</v>
      </c>
    </row>
    <row r="189" spans="2:10" ht="15">
      <c r="B189" s="895"/>
      <c r="C189" s="35" t="s">
        <v>68</v>
      </c>
      <c r="D189" s="662" t="s">
        <v>11</v>
      </c>
      <c r="E189" s="485">
        <v>1.74</v>
      </c>
      <c r="F189" s="485">
        <v>2.2</v>
      </c>
      <c r="G189" s="5">
        <v>1</v>
      </c>
      <c r="H189" s="662" t="s">
        <v>9</v>
      </c>
      <c r="I189" s="7">
        <f t="shared" si="10"/>
        <v>-2.2</v>
      </c>
      <c r="J189" s="10">
        <f t="shared" si="9"/>
        <v>53.61799999999999</v>
      </c>
    </row>
    <row r="190" spans="2:10" ht="15">
      <c r="B190" s="895"/>
      <c r="C190" s="35" t="s">
        <v>76</v>
      </c>
      <c r="D190" s="662" t="s">
        <v>11</v>
      </c>
      <c r="E190" s="485">
        <v>2.26</v>
      </c>
      <c r="F190" s="485">
        <v>2</v>
      </c>
      <c r="G190" s="5">
        <v>1</v>
      </c>
      <c r="H190" s="662" t="s">
        <v>8</v>
      </c>
      <c r="I190" s="7">
        <f t="shared" si="10"/>
        <v>2.5199999999999996</v>
      </c>
      <c r="J190" s="10">
        <f t="shared" si="9"/>
        <v>56.13799999999999</v>
      </c>
    </row>
    <row r="191" spans="2:10" ht="15.75" thickBot="1">
      <c r="B191" s="894"/>
      <c r="C191" s="36" t="s">
        <v>82</v>
      </c>
      <c r="D191" s="704" t="s">
        <v>11</v>
      </c>
      <c r="E191" s="712">
        <v>2.06</v>
      </c>
      <c r="F191" s="712">
        <v>4</v>
      </c>
      <c r="G191" s="114">
        <v>1</v>
      </c>
      <c r="H191" s="704" t="s">
        <v>8</v>
      </c>
      <c r="I191" s="112">
        <f t="shared" si="10"/>
        <v>4.24</v>
      </c>
      <c r="J191" s="29">
        <f t="shared" si="9"/>
        <v>60.37799999999999</v>
      </c>
    </row>
    <row r="192" spans="2:10" ht="15">
      <c r="B192" s="893">
        <v>41851</v>
      </c>
      <c r="C192" s="33" t="s">
        <v>82</v>
      </c>
      <c r="D192" s="706" t="s">
        <v>11</v>
      </c>
      <c r="E192" s="27">
        <v>2.81</v>
      </c>
      <c r="F192" s="27">
        <v>2.5</v>
      </c>
      <c r="G192" s="76">
        <v>1</v>
      </c>
      <c r="H192" s="706" t="s">
        <v>9</v>
      </c>
      <c r="I192" s="45">
        <f t="shared" si="10"/>
        <v>-2.5</v>
      </c>
      <c r="J192" s="28">
        <f t="shared" si="9"/>
        <v>57.87799999999999</v>
      </c>
    </row>
    <row r="193" spans="2:10" ht="15">
      <c r="B193" s="895"/>
      <c r="C193" s="35" t="s">
        <v>76</v>
      </c>
      <c r="D193" s="705" t="s">
        <v>11</v>
      </c>
      <c r="E193" s="711">
        <v>2.05</v>
      </c>
      <c r="F193" s="711">
        <v>1</v>
      </c>
      <c r="G193" s="5">
        <v>1</v>
      </c>
      <c r="H193" s="705" t="s">
        <v>9</v>
      </c>
      <c r="I193" s="7">
        <f t="shared" si="10"/>
        <v>-1</v>
      </c>
      <c r="J193" s="10">
        <f t="shared" si="9"/>
        <v>56.87799999999999</v>
      </c>
    </row>
    <row r="194" spans="2:12" ht="15.75" thickBot="1">
      <c r="B194" s="894"/>
      <c r="C194" s="36" t="s">
        <v>88</v>
      </c>
      <c r="D194" s="704" t="s">
        <v>11</v>
      </c>
      <c r="E194" s="712">
        <v>2.04</v>
      </c>
      <c r="F194" s="712">
        <v>0.5</v>
      </c>
      <c r="G194" s="114">
        <v>1</v>
      </c>
      <c r="H194" s="704" t="s">
        <v>8</v>
      </c>
      <c r="I194" s="112">
        <f t="shared" si="10"/>
        <v>0.52</v>
      </c>
      <c r="J194" s="29">
        <f t="shared" si="9"/>
        <v>57.397999999999996</v>
      </c>
      <c r="L194">
        <f>SUM(I111:I194)*10</f>
        <v>454.3000000000002</v>
      </c>
    </row>
    <row r="195" spans="2:10" ht="15">
      <c r="B195" s="893">
        <v>41852</v>
      </c>
      <c r="C195" s="33" t="s">
        <v>76</v>
      </c>
      <c r="D195" s="706" t="s">
        <v>11</v>
      </c>
      <c r="E195" s="27">
        <v>1.7</v>
      </c>
      <c r="F195" s="27">
        <v>2.5</v>
      </c>
      <c r="G195" s="76">
        <v>1</v>
      </c>
      <c r="H195" s="706" t="s">
        <v>8</v>
      </c>
      <c r="I195" s="45">
        <f t="shared" si="10"/>
        <v>1.75</v>
      </c>
      <c r="J195" s="28">
        <f aca="true" t="shared" si="11" ref="J195:J254">I195+J194</f>
        <v>59.147999999999996</v>
      </c>
    </row>
    <row r="196" spans="2:10" ht="15">
      <c r="B196" s="895"/>
      <c r="C196" s="35" t="s">
        <v>67</v>
      </c>
      <c r="D196" s="705" t="s">
        <v>11</v>
      </c>
      <c r="E196" s="711">
        <v>1.94</v>
      </c>
      <c r="F196" s="711">
        <v>1.2</v>
      </c>
      <c r="G196" s="5">
        <v>1</v>
      </c>
      <c r="H196" s="705" t="s">
        <v>9</v>
      </c>
      <c r="I196" s="7">
        <f t="shared" si="10"/>
        <v>-1.2</v>
      </c>
      <c r="J196" s="10">
        <f t="shared" si="11"/>
        <v>57.94799999999999</v>
      </c>
    </row>
    <row r="197" spans="2:10" ht="15">
      <c r="B197" s="895"/>
      <c r="C197" s="35" t="s">
        <v>68</v>
      </c>
      <c r="D197" s="705" t="s">
        <v>11</v>
      </c>
      <c r="E197" s="711">
        <v>1.45</v>
      </c>
      <c r="F197" s="711">
        <v>2.5</v>
      </c>
      <c r="G197" s="5">
        <v>1</v>
      </c>
      <c r="H197" s="705" t="s">
        <v>9</v>
      </c>
      <c r="I197" s="7">
        <f t="shared" si="10"/>
        <v>-2.5</v>
      </c>
      <c r="J197" s="10">
        <f t="shared" si="11"/>
        <v>55.44799999999999</v>
      </c>
    </row>
    <row r="198" spans="2:10" ht="15">
      <c r="B198" s="895"/>
      <c r="C198" s="35" t="s">
        <v>88</v>
      </c>
      <c r="D198" s="705" t="s">
        <v>11</v>
      </c>
      <c r="E198" s="711">
        <v>2.1</v>
      </c>
      <c r="F198" s="711">
        <v>0.5</v>
      </c>
      <c r="G198" s="5">
        <v>1</v>
      </c>
      <c r="H198" s="705" t="s">
        <v>9</v>
      </c>
      <c r="I198" s="7">
        <f t="shared" si="10"/>
        <v>-0.5</v>
      </c>
      <c r="J198" s="10">
        <f t="shared" si="11"/>
        <v>54.94799999999999</v>
      </c>
    </row>
    <row r="199" spans="2:10" ht="15.75" thickBot="1">
      <c r="B199" s="894"/>
      <c r="C199" s="36" t="s">
        <v>117</v>
      </c>
      <c r="D199" s="705" t="s">
        <v>11</v>
      </c>
      <c r="E199" s="712">
        <v>1.64</v>
      </c>
      <c r="F199" s="712">
        <v>7.5</v>
      </c>
      <c r="G199" s="114">
        <v>1</v>
      </c>
      <c r="H199" s="704" t="s">
        <v>9</v>
      </c>
      <c r="I199" s="112">
        <f t="shared" si="10"/>
        <v>-7.5</v>
      </c>
      <c r="J199" s="29">
        <f t="shared" si="11"/>
        <v>47.44799999999999</v>
      </c>
    </row>
    <row r="200" spans="2:10" ht="15">
      <c r="B200" s="893">
        <v>41853</v>
      </c>
      <c r="C200" s="33" t="s">
        <v>76</v>
      </c>
      <c r="D200" s="706" t="s">
        <v>11</v>
      </c>
      <c r="E200" s="27">
        <v>1.91</v>
      </c>
      <c r="F200" s="27">
        <v>5.5</v>
      </c>
      <c r="G200" s="76">
        <v>1</v>
      </c>
      <c r="H200" s="706" t="s">
        <v>9</v>
      </c>
      <c r="I200" s="45">
        <f t="shared" si="10"/>
        <v>-5.5</v>
      </c>
      <c r="J200" s="28">
        <f t="shared" si="11"/>
        <v>41.94799999999999</v>
      </c>
    </row>
    <row r="201" spans="2:10" ht="15.75" thickBot="1">
      <c r="B201" s="894"/>
      <c r="C201" s="36" t="s">
        <v>117</v>
      </c>
      <c r="D201" s="704" t="s">
        <v>11</v>
      </c>
      <c r="E201" s="712">
        <v>1.5</v>
      </c>
      <c r="F201" s="712">
        <v>12</v>
      </c>
      <c r="G201" s="114">
        <v>1</v>
      </c>
      <c r="H201" s="704" t="s">
        <v>8</v>
      </c>
      <c r="I201" s="112">
        <f t="shared" si="10"/>
        <v>6</v>
      </c>
      <c r="J201" s="29">
        <f>I201+J200</f>
        <v>47.94799999999999</v>
      </c>
    </row>
    <row r="202" spans="2:10" ht="15">
      <c r="B202" s="945">
        <v>41854</v>
      </c>
      <c r="C202" s="33" t="s">
        <v>76</v>
      </c>
      <c r="D202" s="706" t="s">
        <v>11</v>
      </c>
      <c r="E202" s="27">
        <v>2.04</v>
      </c>
      <c r="F202" s="27">
        <v>2.5</v>
      </c>
      <c r="G202" s="76">
        <v>1</v>
      </c>
      <c r="H202" s="706" t="s">
        <v>8</v>
      </c>
      <c r="I202" s="45">
        <f t="shared" si="10"/>
        <v>2.5999999999999996</v>
      </c>
      <c r="J202" s="28">
        <f t="shared" si="11"/>
        <v>50.547999999999995</v>
      </c>
    </row>
    <row r="203" spans="2:10" ht="15">
      <c r="B203" s="952"/>
      <c r="C203" s="35" t="s">
        <v>88</v>
      </c>
      <c r="D203" s="705" t="s">
        <v>11</v>
      </c>
      <c r="E203" s="711">
        <v>2.5</v>
      </c>
      <c r="F203" s="711">
        <v>1.5</v>
      </c>
      <c r="G203" s="5">
        <v>1</v>
      </c>
      <c r="H203" s="705" t="s">
        <v>8</v>
      </c>
      <c r="I203" s="7">
        <f t="shared" si="10"/>
        <v>2.25</v>
      </c>
      <c r="J203" s="10">
        <f t="shared" si="11"/>
        <v>52.797999999999995</v>
      </c>
    </row>
    <row r="204" spans="2:10" ht="15.75" thickBot="1">
      <c r="B204" s="946"/>
      <c r="C204" s="36" t="s">
        <v>117</v>
      </c>
      <c r="D204" s="704" t="s">
        <v>11</v>
      </c>
      <c r="E204" s="712">
        <v>1.55</v>
      </c>
      <c r="F204" s="712">
        <v>7.5</v>
      </c>
      <c r="G204" s="114">
        <v>1</v>
      </c>
      <c r="H204" s="704" t="s">
        <v>9</v>
      </c>
      <c r="I204" s="112">
        <f t="shared" si="10"/>
        <v>-7.5</v>
      </c>
      <c r="J204" s="29">
        <f t="shared" si="11"/>
        <v>45.297999999999995</v>
      </c>
    </row>
    <row r="205" spans="2:10" ht="15.75" thickBot="1">
      <c r="B205" s="657">
        <v>41855</v>
      </c>
      <c r="C205" s="53" t="s">
        <v>76</v>
      </c>
      <c r="D205" s="704" t="s">
        <v>11</v>
      </c>
      <c r="E205" s="25">
        <v>2.27</v>
      </c>
      <c r="F205" s="25">
        <v>1</v>
      </c>
      <c r="G205" s="314">
        <v>1</v>
      </c>
      <c r="H205" s="54" t="s">
        <v>8</v>
      </c>
      <c r="I205" s="113">
        <f t="shared" si="10"/>
        <v>1.27</v>
      </c>
      <c r="J205" s="85">
        <f t="shared" si="11"/>
        <v>46.568</v>
      </c>
    </row>
    <row r="206" spans="2:10" ht="15">
      <c r="B206" s="893">
        <v>41856</v>
      </c>
      <c r="C206" s="33" t="s">
        <v>76</v>
      </c>
      <c r="D206" s="706" t="s">
        <v>11</v>
      </c>
      <c r="E206" s="27">
        <v>1.98</v>
      </c>
      <c r="F206" s="27">
        <v>1</v>
      </c>
      <c r="G206" s="76">
        <v>1</v>
      </c>
      <c r="H206" s="706" t="s">
        <v>8</v>
      </c>
      <c r="I206" s="45">
        <f t="shared" si="10"/>
        <v>0.98</v>
      </c>
      <c r="J206" s="28">
        <f t="shared" si="11"/>
        <v>47.547999999999995</v>
      </c>
    </row>
    <row r="207" spans="2:10" ht="15">
      <c r="B207" s="938"/>
      <c r="C207" s="35" t="s">
        <v>70</v>
      </c>
      <c r="D207" s="705" t="s">
        <v>11</v>
      </c>
      <c r="E207" s="711">
        <v>2.38</v>
      </c>
      <c r="F207" s="711">
        <v>2.5</v>
      </c>
      <c r="G207" s="5">
        <v>1</v>
      </c>
      <c r="H207" s="705" t="s">
        <v>9</v>
      </c>
      <c r="I207" s="7">
        <f t="shared" si="10"/>
        <v>-2.5</v>
      </c>
      <c r="J207" s="10">
        <f t="shared" si="11"/>
        <v>45.047999999999995</v>
      </c>
    </row>
    <row r="208" spans="2:10" ht="15">
      <c r="B208" s="938"/>
      <c r="C208" s="35" t="s">
        <v>82</v>
      </c>
      <c r="D208" s="705" t="s">
        <v>11</v>
      </c>
      <c r="E208" s="711">
        <v>1.8</v>
      </c>
      <c r="F208" s="711">
        <v>3</v>
      </c>
      <c r="G208" s="5">
        <v>1</v>
      </c>
      <c r="H208" s="705" t="s">
        <v>9</v>
      </c>
      <c r="I208" s="7">
        <f t="shared" si="10"/>
        <v>-3</v>
      </c>
      <c r="J208" s="10">
        <f t="shared" si="11"/>
        <v>42.047999999999995</v>
      </c>
    </row>
    <row r="209" spans="2:10" ht="15">
      <c r="B209" s="938"/>
      <c r="C209" s="35" t="s">
        <v>88</v>
      </c>
      <c r="D209" s="705" t="s">
        <v>11</v>
      </c>
      <c r="E209" s="711">
        <v>2.18</v>
      </c>
      <c r="F209" s="711">
        <v>0.5</v>
      </c>
      <c r="G209" s="5">
        <v>1</v>
      </c>
      <c r="H209" s="705" t="s">
        <v>9</v>
      </c>
      <c r="I209" s="7">
        <f t="shared" si="10"/>
        <v>-0.5</v>
      </c>
      <c r="J209" s="10">
        <f t="shared" si="11"/>
        <v>41.547999999999995</v>
      </c>
    </row>
    <row r="210" spans="2:10" ht="15.75" thickBot="1">
      <c r="B210" s="951"/>
      <c r="C210" s="36" t="s">
        <v>68</v>
      </c>
      <c r="D210" s="704" t="s">
        <v>11</v>
      </c>
      <c r="E210" s="712">
        <v>1.82</v>
      </c>
      <c r="F210" s="712">
        <v>2.5</v>
      </c>
      <c r="G210" s="114">
        <v>1</v>
      </c>
      <c r="H210" s="704" t="s">
        <v>8</v>
      </c>
      <c r="I210" s="112">
        <f t="shared" si="10"/>
        <v>2.05</v>
      </c>
      <c r="J210" s="29">
        <f t="shared" si="11"/>
        <v>43.59799999999999</v>
      </c>
    </row>
    <row r="211" spans="2:10" ht="15">
      <c r="B211" s="893">
        <v>41857</v>
      </c>
      <c r="C211" s="33" t="s">
        <v>68</v>
      </c>
      <c r="D211" s="706" t="s">
        <v>11</v>
      </c>
      <c r="E211" s="27">
        <v>1.52</v>
      </c>
      <c r="F211" s="27">
        <v>1</v>
      </c>
      <c r="G211" s="76">
        <v>1</v>
      </c>
      <c r="H211" s="706" t="s">
        <v>9</v>
      </c>
      <c r="I211" s="45">
        <f t="shared" si="10"/>
        <v>-1</v>
      </c>
      <c r="J211" s="28">
        <f t="shared" si="11"/>
        <v>42.59799999999999</v>
      </c>
    </row>
    <row r="212" spans="2:10" ht="15">
      <c r="B212" s="895"/>
      <c r="C212" s="35" t="s">
        <v>76</v>
      </c>
      <c r="D212" s="705" t="s">
        <v>11</v>
      </c>
      <c r="E212" s="711">
        <v>1.91</v>
      </c>
      <c r="F212" s="711">
        <v>1</v>
      </c>
      <c r="G212" s="5">
        <v>1</v>
      </c>
      <c r="H212" s="705" t="s">
        <v>9</v>
      </c>
      <c r="I212" s="7">
        <f t="shared" si="10"/>
        <v>-1</v>
      </c>
      <c r="J212" s="10">
        <f t="shared" si="11"/>
        <v>41.59799999999999</v>
      </c>
    </row>
    <row r="213" spans="2:10" ht="15">
      <c r="B213" s="895"/>
      <c r="C213" s="35" t="s">
        <v>70</v>
      </c>
      <c r="D213" s="705" t="s">
        <v>11</v>
      </c>
      <c r="E213" s="711">
        <v>2.25</v>
      </c>
      <c r="F213" s="711">
        <v>3</v>
      </c>
      <c r="G213" s="5">
        <v>1</v>
      </c>
      <c r="H213" s="705" t="s">
        <v>8</v>
      </c>
      <c r="I213" s="7">
        <f t="shared" si="10"/>
        <v>3.75</v>
      </c>
      <c r="J213" s="10">
        <f t="shared" si="11"/>
        <v>45.34799999999999</v>
      </c>
    </row>
    <row r="214" spans="2:10" ht="15">
      <c r="B214" s="895"/>
      <c r="C214" s="35" t="s">
        <v>82</v>
      </c>
      <c r="D214" s="705" t="s">
        <v>11</v>
      </c>
      <c r="E214" s="711">
        <v>2.17</v>
      </c>
      <c r="F214" s="711">
        <v>7.5</v>
      </c>
      <c r="G214" s="5">
        <v>1</v>
      </c>
      <c r="H214" s="705" t="s">
        <v>8</v>
      </c>
      <c r="I214" s="7">
        <f t="shared" si="10"/>
        <v>8.774999999999999</v>
      </c>
      <c r="J214" s="10">
        <f t="shared" si="11"/>
        <v>54.12299999999999</v>
      </c>
    </row>
    <row r="215" spans="2:10" ht="15.75" thickBot="1">
      <c r="B215" s="894"/>
      <c r="C215" s="36" t="s">
        <v>88</v>
      </c>
      <c r="D215" s="704" t="s">
        <v>11</v>
      </c>
      <c r="E215" s="712">
        <v>2.29</v>
      </c>
      <c r="F215" s="712">
        <v>1</v>
      </c>
      <c r="G215" s="114">
        <v>1</v>
      </c>
      <c r="H215" s="704" t="s">
        <v>9</v>
      </c>
      <c r="I215" s="112">
        <f t="shared" si="10"/>
        <v>-1</v>
      </c>
      <c r="J215" s="29">
        <f t="shared" si="11"/>
        <v>53.12299999999999</v>
      </c>
    </row>
    <row r="216" spans="2:10" ht="15">
      <c r="B216" s="893">
        <v>41858</v>
      </c>
      <c r="C216" s="33" t="s">
        <v>82</v>
      </c>
      <c r="D216" s="706" t="s">
        <v>11</v>
      </c>
      <c r="E216" s="27">
        <v>1.9</v>
      </c>
      <c r="F216" s="27">
        <v>4</v>
      </c>
      <c r="G216" s="76">
        <v>1</v>
      </c>
      <c r="H216" s="706" t="s">
        <v>9</v>
      </c>
      <c r="I216" s="45">
        <f t="shared" si="10"/>
        <v>-4</v>
      </c>
      <c r="J216" s="28">
        <f t="shared" si="11"/>
        <v>49.12299999999999</v>
      </c>
    </row>
    <row r="217" spans="2:10" ht="15">
      <c r="B217" s="895"/>
      <c r="C217" s="35" t="s">
        <v>76</v>
      </c>
      <c r="D217" s="705" t="s">
        <v>11</v>
      </c>
      <c r="E217" s="711">
        <v>2.08</v>
      </c>
      <c r="F217" s="711">
        <v>2.5</v>
      </c>
      <c r="G217" s="5">
        <v>1</v>
      </c>
      <c r="H217" s="705" t="s">
        <v>8</v>
      </c>
      <c r="I217" s="7">
        <f t="shared" si="10"/>
        <v>2.7</v>
      </c>
      <c r="J217" s="10">
        <f t="shared" si="11"/>
        <v>51.82299999999999</v>
      </c>
    </row>
    <row r="218" spans="2:10" ht="15">
      <c r="B218" s="895"/>
      <c r="C218" s="35" t="s">
        <v>88</v>
      </c>
      <c r="D218" s="705" t="s">
        <v>11</v>
      </c>
      <c r="E218" s="711">
        <v>1.99</v>
      </c>
      <c r="F218" s="711">
        <v>1.5</v>
      </c>
      <c r="G218" s="5">
        <v>1</v>
      </c>
      <c r="H218" s="705" t="s">
        <v>9</v>
      </c>
      <c r="I218" s="7">
        <f t="shared" si="10"/>
        <v>-1.5</v>
      </c>
      <c r="J218" s="10">
        <f t="shared" si="11"/>
        <v>50.32299999999999</v>
      </c>
    </row>
    <row r="219" spans="2:10" ht="15.75" thickBot="1">
      <c r="B219" s="894"/>
      <c r="C219" s="36" t="s">
        <v>68</v>
      </c>
      <c r="D219" s="704" t="s">
        <v>11</v>
      </c>
      <c r="E219" s="712">
        <v>1.4</v>
      </c>
      <c r="F219" s="712">
        <v>2.5</v>
      </c>
      <c r="G219" s="114">
        <v>1</v>
      </c>
      <c r="H219" s="704" t="s">
        <v>8</v>
      </c>
      <c r="I219" s="112">
        <f t="shared" si="10"/>
        <v>1</v>
      </c>
      <c r="J219" s="29">
        <f t="shared" si="11"/>
        <v>51.32299999999999</v>
      </c>
    </row>
    <row r="220" spans="2:10" ht="15">
      <c r="B220" s="893">
        <v>41859</v>
      </c>
      <c r="C220" s="33" t="s">
        <v>80</v>
      </c>
      <c r="D220" s="706" t="s">
        <v>11</v>
      </c>
      <c r="E220" s="27">
        <v>1.88</v>
      </c>
      <c r="F220" s="27">
        <v>1</v>
      </c>
      <c r="G220" s="76">
        <v>1</v>
      </c>
      <c r="H220" s="706" t="s">
        <v>8</v>
      </c>
      <c r="I220" s="45">
        <f t="shared" si="10"/>
        <v>0.8799999999999999</v>
      </c>
      <c r="J220" s="28">
        <f t="shared" si="11"/>
        <v>52.202999999999996</v>
      </c>
    </row>
    <row r="221" spans="2:10" ht="15">
      <c r="B221" s="895"/>
      <c r="C221" s="35" t="s">
        <v>76</v>
      </c>
      <c r="D221" s="705" t="s">
        <v>11</v>
      </c>
      <c r="E221" s="711">
        <v>1.76</v>
      </c>
      <c r="F221" s="711">
        <v>5.5</v>
      </c>
      <c r="G221" s="5">
        <v>1</v>
      </c>
      <c r="H221" s="705" t="s">
        <v>8</v>
      </c>
      <c r="I221" s="7">
        <f t="shared" si="10"/>
        <v>4.18</v>
      </c>
      <c r="J221" s="10">
        <f t="shared" si="11"/>
        <v>56.382999999999996</v>
      </c>
    </row>
    <row r="222" spans="2:10" ht="15">
      <c r="B222" s="895"/>
      <c r="C222" s="35" t="s">
        <v>65</v>
      </c>
      <c r="D222" s="705" t="s">
        <v>11</v>
      </c>
      <c r="E222" s="711">
        <v>2.09</v>
      </c>
      <c r="F222" s="711">
        <v>1</v>
      </c>
      <c r="G222" s="5">
        <v>1</v>
      </c>
      <c r="H222" s="705" t="s">
        <v>8</v>
      </c>
      <c r="I222" s="7">
        <f t="shared" si="10"/>
        <v>1.0899999999999999</v>
      </c>
      <c r="J222" s="10">
        <f t="shared" si="11"/>
        <v>57.473</v>
      </c>
    </row>
    <row r="223" spans="2:10" ht="15.75" thickBot="1">
      <c r="B223" s="894"/>
      <c r="C223" s="36" t="s">
        <v>68</v>
      </c>
      <c r="D223" s="704" t="s">
        <v>11</v>
      </c>
      <c r="E223" s="712">
        <v>1.48</v>
      </c>
      <c r="F223" s="712">
        <v>5.5</v>
      </c>
      <c r="G223" s="114">
        <v>1</v>
      </c>
      <c r="H223" s="704" t="s">
        <v>8</v>
      </c>
      <c r="I223" s="112">
        <f t="shared" si="10"/>
        <v>2.6400000000000006</v>
      </c>
      <c r="J223" s="29">
        <f t="shared" si="11"/>
        <v>60.113</v>
      </c>
    </row>
    <row r="224" spans="2:10" ht="15">
      <c r="B224" s="893">
        <v>41860</v>
      </c>
      <c r="C224" s="33" t="s">
        <v>80</v>
      </c>
      <c r="D224" s="706" t="s">
        <v>11</v>
      </c>
      <c r="E224" s="27">
        <v>1.75</v>
      </c>
      <c r="F224" s="27">
        <v>1</v>
      </c>
      <c r="G224" s="76">
        <v>1</v>
      </c>
      <c r="H224" s="706" t="s">
        <v>8</v>
      </c>
      <c r="I224" s="45">
        <f t="shared" si="10"/>
        <v>0.75</v>
      </c>
      <c r="J224" s="28">
        <f t="shared" si="11"/>
        <v>60.863</v>
      </c>
    </row>
    <row r="225" spans="2:10" ht="15">
      <c r="B225" s="895"/>
      <c r="C225" s="35" t="s">
        <v>76</v>
      </c>
      <c r="D225" s="705" t="s">
        <v>11</v>
      </c>
      <c r="E225" s="711">
        <v>2.03</v>
      </c>
      <c r="F225" s="711">
        <v>2.5</v>
      </c>
      <c r="G225" s="5">
        <v>1</v>
      </c>
      <c r="H225" s="705" t="s">
        <v>8</v>
      </c>
      <c r="I225" s="7">
        <f t="shared" si="10"/>
        <v>2.5749999999999993</v>
      </c>
      <c r="J225" s="10">
        <f t="shared" si="11"/>
        <v>63.438</v>
      </c>
    </row>
    <row r="226" spans="2:10" ht="15">
      <c r="B226" s="895"/>
      <c r="C226" s="35" t="s">
        <v>65</v>
      </c>
      <c r="D226" s="705" t="s">
        <v>11</v>
      </c>
      <c r="E226" s="711">
        <v>2.02</v>
      </c>
      <c r="F226" s="711">
        <v>1</v>
      </c>
      <c r="G226" s="5">
        <v>1</v>
      </c>
      <c r="H226" s="705" t="s">
        <v>9</v>
      </c>
      <c r="I226" s="7">
        <f t="shared" si="10"/>
        <v>-1</v>
      </c>
      <c r="J226" s="10">
        <f t="shared" si="11"/>
        <v>62.438</v>
      </c>
    </row>
    <row r="227" spans="2:10" ht="15.75" thickBot="1">
      <c r="B227" s="894"/>
      <c r="C227" s="36" t="s">
        <v>68</v>
      </c>
      <c r="D227" s="704" t="s">
        <v>11</v>
      </c>
      <c r="E227" s="712">
        <v>1.44</v>
      </c>
      <c r="F227" s="712">
        <v>2.5</v>
      </c>
      <c r="G227" s="114">
        <v>1</v>
      </c>
      <c r="H227" s="704" t="s">
        <v>8</v>
      </c>
      <c r="I227" s="112">
        <f t="shared" si="10"/>
        <v>1.0999999999999996</v>
      </c>
      <c r="J227" s="29">
        <f t="shared" si="11"/>
        <v>63.538000000000004</v>
      </c>
    </row>
    <row r="228" spans="2:10" ht="15">
      <c r="B228" s="893">
        <v>41861</v>
      </c>
      <c r="C228" s="33" t="s">
        <v>80</v>
      </c>
      <c r="D228" s="706" t="s">
        <v>11</v>
      </c>
      <c r="E228" s="27">
        <v>1.68</v>
      </c>
      <c r="F228" s="27">
        <v>1</v>
      </c>
      <c r="G228" s="76">
        <v>1</v>
      </c>
      <c r="H228" s="706" t="s">
        <v>9</v>
      </c>
      <c r="I228" s="45">
        <f t="shared" si="10"/>
        <v>-1</v>
      </c>
      <c r="J228" s="28">
        <f t="shared" si="11"/>
        <v>62.538000000000004</v>
      </c>
    </row>
    <row r="229" spans="2:10" ht="15">
      <c r="B229" s="895"/>
      <c r="C229" s="35" t="s">
        <v>70</v>
      </c>
      <c r="D229" s="705" t="s">
        <v>11</v>
      </c>
      <c r="E229" s="711">
        <v>2.35</v>
      </c>
      <c r="F229" s="711">
        <v>3</v>
      </c>
      <c r="G229" s="5">
        <v>1</v>
      </c>
      <c r="H229" s="705" t="s">
        <v>8</v>
      </c>
      <c r="I229" s="7">
        <f t="shared" si="10"/>
        <v>4.050000000000001</v>
      </c>
      <c r="J229" s="10">
        <f t="shared" si="11"/>
        <v>66.58800000000001</v>
      </c>
    </row>
    <row r="230" spans="2:10" ht="15">
      <c r="B230" s="895"/>
      <c r="C230" s="35" t="s">
        <v>65</v>
      </c>
      <c r="D230" s="705" t="s">
        <v>11</v>
      </c>
      <c r="E230" s="711">
        <v>1.87</v>
      </c>
      <c r="F230" s="711">
        <v>2</v>
      </c>
      <c r="G230" s="5">
        <v>1</v>
      </c>
      <c r="H230" s="705" t="s">
        <v>8</v>
      </c>
      <c r="I230" s="7">
        <f t="shared" si="10"/>
        <v>1.7400000000000002</v>
      </c>
      <c r="J230" s="10">
        <f t="shared" si="11"/>
        <v>68.328</v>
      </c>
    </row>
    <row r="231" spans="2:10" ht="15">
      <c r="B231" s="895"/>
      <c r="C231" s="35" t="s">
        <v>76</v>
      </c>
      <c r="D231" s="705" t="s">
        <v>11</v>
      </c>
      <c r="E231" s="711">
        <v>1.78</v>
      </c>
      <c r="F231" s="711">
        <v>1</v>
      </c>
      <c r="G231" s="5">
        <v>1</v>
      </c>
      <c r="H231" s="705" t="s">
        <v>9</v>
      </c>
      <c r="I231" s="7">
        <f t="shared" si="10"/>
        <v>-1</v>
      </c>
      <c r="J231" s="10">
        <f t="shared" si="11"/>
        <v>67.328</v>
      </c>
    </row>
    <row r="232" spans="2:10" ht="15.75" thickBot="1">
      <c r="B232" s="894"/>
      <c r="C232" s="36" t="s">
        <v>88</v>
      </c>
      <c r="D232" s="704" t="s">
        <v>11</v>
      </c>
      <c r="E232" s="712">
        <v>1.65</v>
      </c>
      <c r="F232" s="712">
        <v>0.5</v>
      </c>
      <c r="G232" s="114">
        <v>1</v>
      </c>
      <c r="H232" s="704" t="s">
        <v>9</v>
      </c>
      <c r="I232" s="112">
        <f aca="true" t="shared" si="12" ref="I232:I289">IF(H232="Win",E232*F232*G232-F232*G232,-F232*G232)</f>
        <v>-0.5</v>
      </c>
      <c r="J232" s="29">
        <f t="shared" si="11"/>
        <v>66.828</v>
      </c>
    </row>
    <row r="233" spans="2:10" ht="15">
      <c r="B233" s="893">
        <v>41862</v>
      </c>
      <c r="C233" s="33" t="s">
        <v>76</v>
      </c>
      <c r="D233" s="706" t="s">
        <v>11</v>
      </c>
      <c r="E233" s="27">
        <v>1.76</v>
      </c>
      <c r="F233" s="27">
        <v>2.5</v>
      </c>
      <c r="G233" s="76">
        <v>1</v>
      </c>
      <c r="H233" s="706" t="s">
        <v>8</v>
      </c>
      <c r="I233" s="45">
        <f t="shared" si="12"/>
        <v>1.9000000000000004</v>
      </c>
      <c r="J233" s="28">
        <f t="shared" si="11"/>
        <v>68.72800000000001</v>
      </c>
    </row>
    <row r="234" spans="2:10" ht="15">
      <c r="B234" s="895"/>
      <c r="C234" s="35" t="s">
        <v>98</v>
      </c>
      <c r="D234" s="705" t="s">
        <v>11</v>
      </c>
      <c r="E234" s="711">
        <v>2.04</v>
      </c>
      <c r="F234" s="711">
        <v>4</v>
      </c>
      <c r="G234" s="5">
        <v>1</v>
      </c>
      <c r="H234" s="705" t="s">
        <v>8</v>
      </c>
      <c r="I234" s="7">
        <f t="shared" si="12"/>
        <v>4.16</v>
      </c>
      <c r="J234" s="10">
        <f t="shared" si="11"/>
        <v>72.888</v>
      </c>
    </row>
    <row r="235" spans="2:10" ht="15">
      <c r="B235" s="895"/>
      <c r="C235" s="35" t="s">
        <v>68</v>
      </c>
      <c r="D235" s="705" t="s">
        <v>11</v>
      </c>
      <c r="E235" s="711">
        <v>1.96</v>
      </c>
      <c r="F235" s="711">
        <v>1</v>
      </c>
      <c r="G235" s="5">
        <v>1</v>
      </c>
      <c r="H235" s="705" t="s">
        <v>9</v>
      </c>
      <c r="I235" s="7">
        <f t="shared" si="12"/>
        <v>-1</v>
      </c>
      <c r="J235" s="10">
        <f t="shared" si="11"/>
        <v>71.888</v>
      </c>
    </row>
    <row r="236" spans="2:10" ht="15.75" thickBot="1">
      <c r="B236" s="894"/>
      <c r="C236" s="36" t="s">
        <v>75</v>
      </c>
      <c r="D236" s="704" t="s">
        <v>11</v>
      </c>
      <c r="E236" s="712">
        <v>1.92</v>
      </c>
      <c r="F236" s="712">
        <v>3.6</v>
      </c>
      <c r="G236" s="114">
        <v>1</v>
      </c>
      <c r="H236" s="704" t="s">
        <v>8</v>
      </c>
      <c r="I236" s="112">
        <f t="shared" si="12"/>
        <v>3.312</v>
      </c>
      <c r="J236" s="29">
        <f t="shared" si="11"/>
        <v>75.2</v>
      </c>
    </row>
    <row r="237" spans="2:10" ht="15">
      <c r="B237" s="938">
        <v>41863</v>
      </c>
      <c r="C237" s="35" t="s">
        <v>65</v>
      </c>
      <c r="D237" s="705" t="s">
        <v>11</v>
      </c>
      <c r="E237" s="711">
        <v>1.81</v>
      </c>
      <c r="F237" s="711">
        <v>2</v>
      </c>
      <c r="G237" s="5">
        <v>1</v>
      </c>
      <c r="H237" s="705" t="s">
        <v>9</v>
      </c>
      <c r="I237" s="7">
        <f t="shared" si="12"/>
        <v>-2</v>
      </c>
      <c r="J237" s="10">
        <f>I237+J236</f>
        <v>73.2</v>
      </c>
    </row>
    <row r="238" spans="2:10" ht="15">
      <c r="B238" s="895"/>
      <c r="C238" s="35" t="s">
        <v>70</v>
      </c>
      <c r="D238" s="705" t="s">
        <v>11</v>
      </c>
      <c r="E238" s="711">
        <v>2.15</v>
      </c>
      <c r="F238" s="711">
        <v>3</v>
      </c>
      <c r="G238" s="5">
        <v>1</v>
      </c>
      <c r="H238" s="705" t="s">
        <v>8</v>
      </c>
      <c r="I238" s="7">
        <f t="shared" si="12"/>
        <v>3.4499999999999993</v>
      </c>
      <c r="J238" s="10">
        <f t="shared" si="11"/>
        <v>76.65</v>
      </c>
    </row>
    <row r="239" spans="2:10" ht="15">
      <c r="B239" s="895"/>
      <c r="C239" s="35" t="s">
        <v>98</v>
      </c>
      <c r="D239" s="705" t="s">
        <v>11</v>
      </c>
      <c r="E239" s="711">
        <v>1.86</v>
      </c>
      <c r="F239" s="711">
        <v>2.5</v>
      </c>
      <c r="G239" s="5">
        <v>1</v>
      </c>
      <c r="H239" s="705" t="s">
        <v>9</v>
      </c>
      <c r="I239" s="7">
        <f t="shared" si="12"/>
        <v>-2.5</v>
      </c>
      <c r="J239" s="10">
        <f t="shared" si="11"/>
        <v>74.15</v>
      </c>
    </row>
    <row r="240" spans="2:10" ht="15">
      <c r="B240" s="895"/>
      <c r="C240" s="35" t="s">
        <v>75</v>
      </c>
      <c r="D240" s="705" t="s">
        <v>11</v>
      </c>
      <c r="E240" s="711">
        <v>2.32</v>
      </c>
      <c r="F240" s="711">
        <v>1.2</v>
      </c>
      <c r="G240" s="5">
        <v>1</v>
      </c>
      <c r="H240" s="705" t="s">
        <v>9</v>
      </c>
      <c r="I240" s="7">
        <f t="shared" si="12"/>
        <v>-1.2</v>
      </c>
      <c r="J240" s="10">
        <f t="shared" si="11"/>
        <v>72.95</v>
      </c>
    </row>
    <row r="241" spans="2:10" ht="15.75" thickBot="1">
      <c r="B241" s="894"/>
      <c r="C241" s="36" t="s">
        <v>68</v>
      </c>
      <c r="D241" s="704" t="s">
        <v>11</v>
      </c>
      <c r="E241" s="712">
        <v>1.72</v>
      </c>
      <c r="F241" s="712">
        <v>2.5</v>
      </c>
      <c r="G241" s="114">
        <v>1</v>
      </c>
      <c r="H241" s="704" t="s">
        <v>8</v>
      </c>
      <c r="I241" s="112">
        <f t="shared" si="12"/>
        <v>1.7999999999999998</v>
      </c>
      <c r="J241" s="29">
        <f t="shared" si="11"/>
        <v>74.75</v>
      </c>
    </row>
    <row r="242" spans="2:10" ht="15">
      <c r="B242" s="893">
        <v>41864</v>
      </c>
      <c r="C242" s="33" t="s">
        <v>70</v>
      </c>
      <c r="D242" s="706" t="s">
        <v>11</v>
      </c>
      <c r="E242" s="27">
        <v>2.36</v>
      </c>
      <c r="F242" s="27">
        <v>3</v>
      </c>
      <c r="G242" s="76">
        <v>1</v>
      </c>
      <c r="H242" s="706" t="s">
        <v>8</v>
      </c>
      <c r="I242" s="45">
        <f t="shared" si="12"/>
        <v>4.08</v>
      </c>
      <c r="J242" s="28">
        <f t="shared" si="11"/>
        <v>78.83</v>
      </c>
    </row>
    <row r="243" spans="2:10" ht="15">
      <c r="B243" s="895"/>
      <c r="C243" s="35" t="s">
        <v>88</v>
      </c>
      <c r="D243" s="705" t="s">
        <v>11</v>
      </c>
      <c r="E243" s="711">
        <v>2.54</v>
      </c>
      <c r="F243" s="711">
        <v>4</v>
      </c>
      <c r="G243" s="5">
        <v>1</v>
      </c>
      <c r="H243" s="705" t="s">
        <v>9</v>
      </c>
      <c r="I243" s="7">
        <f t="shared" si="12"/>
        <v>-4</v>
      </c>
      <c r="J243" s="10">
        <f t="shared" si="11"/>
        <v>74.83</v>
      </c>
    </row>
    <row r="244" spans="2:10" ht="15">
      <c r="B244" s="895"/>
      <c r="C244" s="35" t="s">
        <v>76</v>
      </c>
      <c r="D244" s="705" t="s">
        <v>11</v>
      </c>
      <c r="E244" s="711">
        <v>1.8</v>
      </c>
      <c r="F244" s="711">
        <v>5.5</v>
      </c>
      <c r="G244" s="5">
        <v>1</v>
      </c>
      <c r="H244" s="705" t="s">
        <v>8</v>
      </c>
      <c r="I244" s="7">
        <f t="shared" si="12"/>
        <v>4.4</v>
      </c>
      <c r="J244" s="10">
        <f t="shared" si="11"/>
        <v>79.23</v>
      </c>
    </row>
    <row r="245" spans="2:10" ht="15">
      <c r="B245" s="895"/>
      <c r="C245" s="35" t="s">
        <v>88</v>
      </c>
      <c r="D245" s="705" t="s">
        <v>11</v>
      </c>
      <c r="E245" s="711">
        <v>2.27</v>
      </c>
      <c r="F245" s="711">
        <v>4</v>
      </c>
      <c r="G245" s="5">
        <v>1</v>
      </c>
      <c r="H245" s="705" t="s">
        <v>8</v>
      </c>
      <c r="I245" s="7">
        <f t="shared" si="12"/>
        <v>5.08</v>
      </c>
      <c r="J245" s="10">
        <f>I245+J244</f>
        <v>84.31</v>
      </c>
    </row>
    <row r="246" spans="2:10" ht="15">
      <c r="B246" s="895"/>
      <c r="C246" s="35" t="s">
        <v>98</v>
      </c>
      <c r="D246" s="705" t="s">
        <v>11</v>
      </c>
      <c r="E246" s="711">
        <v>1.78</v>
      </c>
      <c r="F246" s="711">
        <v>3</v>
      </c>
      <c r="G246" s="5">
        <v>1</v>
      </c>
      <c r="H246" s="705" t="s">
        <v>9</v>
      </c>
      <c r="I246" s="7">
        <f t="shared" si="12"/>
        <v>-3</v>
      </c>
      <c r="J246" s="10">
        <f t="shared" si="11"/>
        <v>81.31</v>
      </c>
    </row>
    <row r="247" spans="2:10" ht="15.75" thickBot="1">
      <c r="B247" s="894"/>
      <c r="C247" s="36" t="s">
        <v>68</v>
      </c>
      <c r="D247" s="704" t="s">
        <v>11</v>
      </c>
      <c r="E247" s="712">
        <v>1.83</v>
      </c>
      <c r="F247" s="712">
        <v>5.5</v>
      </c>
      <c r="G247" s="114">
        <v>1</v>
      </c>
      <c r="H247" s="704" t="s">
        <v>9</v>
      </c>
      <c r="I247" s="112">
        <f t="shared" si="12"/>
        <v>-5.5</v>
      </c>
      <c r="J247" s="29">
        <f t="shared" si="11"/>
        <v>75.81</v>
      </c>
    </row>
    <row r="248" spans="2:10" ht="15">
      <c r="B248" s="893">
        <v>41865</v>
      </c>
      <c r="C248" s="33" t="s">
        <v>65</v>
      </c>
      <c r="D248" s="706" t="s">
        <v>11</v>
      </c>
      <c r="E248" s="27">
        <v>1.86</v>
      </c>
      <c r="F248" s="27">
        <v>1</v>
      </c>
      <c r="G248" s="76">
        <v>1</v>
      </c>
      <c r="H248" s="706" t="s">
        <v>9</v>
      </c>
      <c r="I248" s="45">
        <f t="shared" si="12"/>
        <v>-1</v>
      </c>
      <c r="J248" s="28">
        <f t="shared" si="11"/>
        <v>74.81</v>
      </c>
    </row>
    <row r="249" spans="2:10" ht="15">
      <c r="B249" s="895"/>
      <c r="C249" s="35" t="s">
        <v>68</v>
      </c>
      <c r="D249" s="705" t="s">
        <v>11</v>
      </c>
      <c r="E249" s="711">
        <v>2.08</v>
      </c>
      <c r="F249" s="711">
        <v>2.5</v>
      </c>
      <c r="G249" s="5">
        <v>1</v>
      </c>
      <c r="H249" s="705" t="s">
        <v>9</v>
      </c>
      <c r="I249" s="7">
        <f t="shared" si="12"/>
        <v>-2.5</v>
      </c>
      <c r="J249" s="10">
        <f t="shared" si="11"/>
        <v>72.31</v>
      </c>
    </row>
    <row r="250" spans="2:10" ht="15">
      <c r="B250" s="895"/>
      <c r="C250" s="35" t="s">
        <v>98</v>
      </c>
      <c r="D250" s="705" t="s">
        <v>11</v>
      </c>
      <c r="E250" s="711">
        <v>1.8</v>
      </c>
      <c r="F250" s="711">
        <v>7.5</v>
      </c>
      <c r="G250" s="5">
        <v>1</v>
      </c>
      <c r="H250" s="705" t="s">
        <v>8</v>
      </c>
      <c r="I250" s="7">
        <f t="shared" si="12"/>
        <v>6</v>
      </c>
      <c r="J250" s="10">
        <f t="shared" si="11"/>
        <v>78.31</v>
      </c>
    </row>
    <row r="251" spans="2:10" ht="15.75" thickBot="1">
      <c r="B251" s="894"/>
      <c r="C251" s="36" t="s">
        <v>88</v>
      </c>
      <c r="D251" s="704" t="s">
        <v>11</v>
      </c>
      <c r="E251" s="712">
        <v>2.14</v>
      </c>
      <c r="F251" s="712">
        <v>0.5</v>
      </c>
      <c r="G251" s="114">
        <v>1</v>
      </c>
      <c r="H251" s="704" t="s">
        <v>9</v>
      </c>
      <c r="I251" s="112">
        <f t="shared" si="12"/>
        <v>-0.5</v>
      </c>
      <c r="J251" s="29">
        <f t="shared" si="11"/>
        <v>77.81</v>
      </c>
    </row>
    <row r="252" spans="2:10" ht="15">
      <c r="B252" s="893">
        <v>41866</v>
      </c>
      <c r="C252" s="33" t="s">
        <v>76</v>
      </c>
      <c r="D252" s="706" t="s">
        <v>11</v>
      </c>
      <c r="E252" s="27">
        <v>2.4</v>
      </c>
      <c r="F252" s="27">
        <v>2.5</v>
      </c>
      <c r="G252" s="76">
        <v>1</v>
      </c>
      <c r="H252" s="706" t="s">
        <v>9</v>
      </c>
      <c r="I252" s="45">
        <f t="shared" si="12"/>
        <v>-2.5</v>
      </c>
      <c r="J252" s="28">
        <f t="shared" si="11"/>
        <v>75.31</v>
      </c>
    </row>
    <row r="253" spans="2:10" ht="15">
      <c r="B253" s="895"/>
      <c r="C253" s="35" t="s">
        <v>88</v>
      </c>
      <c r="D253" s="705" t="s">
        <v>11</v>
      </c>
      <c r="E253" s="711">
        <v>2.21</v>
      </c>
      <c r="F253" s="711">
        <v>1</v>
      </c>
      <c r="G253" s="5">
        <v>1</v>
      </c>
      <c r="H253" s="705" t="s">
        <v>8</v>
      </c>
      <c r="I253" s="7">
        <f t="shared" si="12"/>
        <v>1.21</v>
      </c>
      <c r="J253" s="10">
        <f t="shared" si="11"/>
        <v>76.52</v>
      </c>
    </row>
    <row r="254" spans="2:10" ht="15">
      <c r="B254" s="895"/>
      <c r="C254" s="35" t="s">
        <v>114</v>
      </c>
      <c r="D254" s="705" t="s">
        <v>11</v>
      </c>
      <c r="E254" s="711">
        <v>1.72</v>
      </c>
      <c r="F254" s="711">
        <v>7.5</v>
      </c>
      <c r="G254" s="5">
        <v>1</v>
      </c>
      <c r="H254" s="705" t="s">
        <v>8</v>
      </c>
      <c r="I254" s="7">
        <f t="shared" si="12"/>
        <v>5.4</v>
      </c>
      <c r="J254" s="10">
        <f t="shared" si="11"/>
        <v>81.92</v>
      </c>
    </row>
    <row r="255" spans="2:10" ht="15">
      <c r="B255" s="895"/>
      <c r="C255" s="35" t="s">
        <v>70</v>
      </c>
      <c r="D255" s="705" t="s">
        <v>11</v>
      </c>
      <c r="E255" s="711">
        <v>1.7</v>
      </c>
      <c r="F255" s="718">
        <v>1.2</v>
      </c>
      <c r="G255" s="5">
        <v>1</v>
      </c>
      <c r="H255" s="714" t="s">
        <v>9</v>
      </c>
      <c r="I255" s="7">
        <f t="shared" si="12"/>
        <v>-1.2</v>
      </c>
      <c r="J255" s="10">
        <f aca="true" t="shared" si="13" ref="J255:J314">I255+J254</f>
        <v>80.72</v>
      </c>
    </row>
    <row r="256" spans="2:10" ht="15.75" thickBot="1">
      <c r="B256" s="894"/>
      <c r="C256" s="36" t="s">
        <v>65</v>
      </c>
      <c r="D256" s="704" t="s">
        <v>11</v>
      </c>
      <c r="E256" s="712">
        <v>1.83</v>
      </c>
      <c r="F256" s="717">
        <v>2</v>
      </c>
      <c r="G256" s="114">
        <v>1</v>
      </c>
      <c r="H256" s="715" t="s">
        <v>8</v>
      </c>
      <c r="I256" s="112">
        <f t="shared" si="12"/>
        <v>1.6600000000000001</v>
      </c>
      <c r="J256" s="29">
        <f t="shared" si="13"/>
        <v>82.38</v>
      </c>
    </row>
    <row r="257" spans="2:10" ht="15">
      <c r="B257" s="890">
        <v>41867</v>
      </c>
      <c r="C257" s="33" t="s">
        <v>76</v>
      </c>
      <c r="D257" s="731" t="s">
        <v>11</v>
      </c>
      <c r="E257" s="27">
        <v>2.18</v>
      </c>
      <c r="F257" s="27">
        <v>2</v>
      </c>
      <c r="G257" s="76">
        <v>1</v>
      </c>
      <c r="H257" s="731" t="s">
        <v>9</v>
      </c>
      <c r="I257" s="45">
        <f t="shared" si="12"/>
        <v>-2</v>
      </c>
      <c r="J257" s="28">
        <f t="shared" si="13"/>
        <v>80.38</v>
      </c>
    </row>
    <row r="258" spans="2:10" ht="15">
      <c r="B258" s="891"/>
      <c r="C258" s="35" t="s">
        <v>88</v>
      </c>
      <c r="D258" s="730" t="s">
        <v>11</v>
      </c>
      <c r="E258" s="732">
        <v>2.36</v>
      </c>
      <c r="F258" s="732">
        <v>0.5</v>
      </c>
      <c r="G258" s="5">
        <v>1</v>
      </c>
      <c r="H258" s="730" t="s">
        <v>9</v>
      </c>
      <c r="I258" s="7">
        <f t="shared" si="12"/>
        <v>-0.5</v>
      </c>
      <c r="J258" s="10">
        <f t="shared" si="13"/>
        <v>79.88</v>
      </c>
    </row>
    <row r="259" spans="2:10" ht="15">
      <c r="B259" s="891"/>
      <c r="C259" s="35" t="s">
        <v>65</v>
      </c>
      <c r="D259" s="730" t="s">
        <v>11</v>
      </c>
      <c r="E259" s="732">
        <v>1.96</v>
      </c>
      <c r="F259" s="732">
        <v>1</v>
      </c>
      <c r="G259" s="5">
        <v>1</v>
      </c>
      <c r="H259" s="730" t="s">
        <v>8</v>
      </c>
      <c r="I259" s="7">
        <f t="shared" si="12"/>
        <v>0.96</v>
      </c>
      <c r="J259" s="10">
        <f t="shared" si="13"/>
        <v>80.83999999999999</v>
      </c>
    </row>
    <row r="260" spans="2:10" ht="15.75" thickBot="1">
      <c r="B260" s="892"/>
      <c r="C260" s="36" t="s">
        <v>114</v>
      </c>
      <c r="D260" s="729" t="s">
        <v>11</v>
      </c>
      <c r="E260" s="733">
        <v>1.71</v>
      </c>
      <c r="F260" s="733">
        <v>3</v>
      </c>
      <c r="G260" s="114">
        <v>1</v>
      </c>
      <c r="H260" s="729" t="s">
        <v>8</v>
      </c>
      <c r="I260" s="112">
        <f t="shared" si="12"/>
        <v>2.13</v>
      </c>
      <c r="J260" s="29">
        <f t="shared" si="13"/>
        <v>82.96999999999998</v>
      </c>
    </row>
    <row r="261" spans="2:10" ht="15">
      <c r="B261" s="890">
        <v>41868</v>
      </c>
      <c r="C261" s="33" t="s">
        <v>76</v>
      </c>
      <c r="D261" s="731" t="s">
        <v>11</v>
      </c>
      <c r="E261" s="27">
        <v>2.19</v>
      </c>
      <c r="F261" s="27">
        <v>5</v>
      </c>
      <c r="G261" s="76">
        <v>1</v>
      </c>
      <c r="H261" s="731" t="s">
        <v>8</v>
      </c>
      <c r="I261" s="45">
        <f t="shared" si="12"/>
        <v>5.949999999999999</v>
      </c>
      <c r="J261" s="28">
        <f t="shared" si="13"/>
        <v>88.91999999999999</v>
      </c>
    </row>
    <row r="262" spans="2:10" ht="15">
      <c r="B262" s="891"/>
      <c r="C262" s="35" t="s">
        <v>114</v>
      </c>
      <c r="D262" s="730" t="s">
        <v>11</v>
      </c>
      <c r="E262" s="732">
        <v>2.03</v>
      </c>
      <c r="F262" s="732">
        <v>3</v>
      </c>
      <c r="G262" s="5">
        <v>1</v>
      </c>
      <c r="H262" s="730" t="s">
        <v>9</v>
      </c>
      <c r="I262" s="7">
        <f t="shared" si="12"/>
        <v>-3</v>
      </c>
      <c r="J262" s="10">
        <f t="shared" si="13"/>
        <v>85.91999999999999</v>
      </c>
    </row>
    <row r="263" spans="2:10" ht="15">
      <c r="B263" s="891"/>
      <c r="C263" s="35" t="s">
        <v>88</v>
      </c>
      <c r="D263" s="730" t="s">
        <v>11</v>
      </c>
      <c r="E263" s="732">
        <v>2.28</v>
      </c>
      <c r="F263" s="732">
        <v>1</v>
      </c>
      <c r="G263" s="5">
        <v>1</v>
      </c>
      <c r="H263" s="730" t="s">
        <v>9</v>
      </c>
      <c r="I263" s="7">
        <f t="shared" si="12"/>
        <v>-1</v>
      </c>
      <c r="J263" s="10">
        <f t="shared" si="13"/>
        <v>84.91999999999999</v>
      </c>
    </row>
    <row r="264" spans="2:10" ht="15.75" thickBot="1">
      <c r="B264" s="892"/>
      <c r="C264" s="36" t="s">
        <v>65</v>
      </c>
      <c r="D264" s="729" t="s">
        <v>11</v>
      </c>
      <c r="E264" s="733">
        <v>2.34</v>
      </c>
      <c r="F264" s="733">
        <v>1</v>
      </c>
      <c r="G264" s="114">
        <v>1</v>
      </c>
      <c r="H264" s="729" t="s">
        <v>8</v>
      </c>
      <c r="I264" s="112">
        <f t="shared" si="12"/>
        <v>1.3399999999999999</v>
      </c>
      <c r="J264" s="29">
        <f>I264+J263</f>
        <v>86.25999999999999</v>
      </c>
    </row>
    <row r="265" spans="2:10" ht="15">
      <c r="B265" s="890">
        <v>41869</v>
      </c>
      <c r="C265" s="33" t="s">
        <v>114</v>
      </c>
      <c r="D265" s="731" t="s">
        <v>11</v>
      </c>
      <c r="E265" s="27">
        <v>1.91</v>
      </c>
      <c r="F265" s="27">
        <v>2.5</v>
      </c>
      <c r="G265" s="76">
        <v>1</v>
      </c>
      <c r="H265" s="731" t="s">
        <v>9</v>
      </c>
      <c r="I265" s="45">
        <f t="shared" si="12"/>
        <v>-2.5</v>
      </c>
      <c r="J265" s="28">
        <f t="shared" si="13"/>
        <v>83.75999999999999</v>
      </c>
    </row>
    <row r="266" spans="2:10" ht="15">
      <c r="B266" s="891"/>
      <c r="C266" s="35" t="s">
        <v>88</v>
      </c>
      <c r="D266" s="730" t="s">
        <v>11</v>
      </c>
      <c r="E266" s="732">
        <v>3.06</v>
      </c>
      <c r="F266" s="732">
        <v>1.5</v>
      </c>
      <c r="G266" s="5">
        <v>1</v>
      </c>
      <c r="H266" s="730" t="s">
        <v>9</v>
      </c>
      <c r="I266" s="7">
        <f t="shared" si="12"/>
        <v>-1.5</v>
      </c>
      <c r="J266" s="10">
        <f t="shared" si="13"/>
        <v>82.25999999999999</v>
      </c>
    </row>
    <row r="267" spans="2:10" ht="15.75" thickBot="1">
      <c r="B267" s="892"/>
      <c r="C267" s="36" t="s">
        <v>76</v>
      </c>
      <c r="D267" s="729" t="s">
        <v>11</v>
      </c>
      <c r="E267" s="733">
        <v>2.35</v>
      </c>
      <c r="F267" s="733">
        <v>11</v>
      </c>
      <c r="G267" s="114">
        <v>1</v>
      </c>
      <c r="H267" s="729" t="s">
        <v>8</v>
      </c>
      <c r="I267" s="112">
        <f t="shared" si="12"/>
        <v>14.850000000000001</v>
      </c>
      <c r="J267" s="29">
        <f t="shared" si="13"/>
        <v>97.10999999999999</v>
      </c>
    </row>
    <row r="268" spans="2:10" ht="15">
      <c r="B268" s="890">
        <v>41870</v>
      </c>
      <c r="C268" s="33" t="s">
        <v>113</v>
      </c>
      <c r="D268" s="764" t="s">
        <v>11</v>
      </c>
      <c r="E268" s="27">
        <v>1.94</v>
      </c>
      <c r="F268" s="27">
        <v>1</v>
      </c>
      <c r="G268" s="76">
        <v>1</v>
      </c>
      <c r="H268" s="764" t="s">
        <v>9</v>
      </c>
      <c r="I268" s="45">
        <f t="shared" si="12"/>
        <v>-1</v>
      </c>
      <c r="J268" s="28">
        <f t="shared" si="13"/>
        <v>96.10999999999999</v>
      </c>
    </row>
    <row r="269" spans="2:10" ht="15.75" thickBot="1">
      <c r="B269" s="892"/>
      <c r="C269" s="36" t="s">
        <v>76</v>
      </c>
      <c r="D269" s="766" t="s">
        <v>11</v>
      </c>
      <c r="E269" s="767">
        <v>1.94</v>
      </c>
      <c r="F269" s="767">
        <v>2.5</v>
      </c>
      <c r="G269" s="114">
        <v>1</v>
      </c>
      <c r="H269" s="766" t="s">
        <v>8</v>
      </c>
      <c r="I269" s="112">
        <f t="shared" si="12"/>
        <v>2.3499999999999996</v>
      </c>
      <c r="J269" s="29">
        <f t="shared" si="13"/>
        <v>98.45999999999998</v>
      </c>
    </row>
    <row r="270" spans="2:10" ht="15">
      <c r="B270" s="890">
        <v>41871</v>
      </c>
      <c r="C270" s="734" t="s">
        <v>113</v>
      </c>
      <c r="D270" s="764" t="s">
        <v>11</v>
      </c>
      <c r="E270" s="27">
        <v>1.81</v>
      </c>
      <c r="F270" s="27">
        <v>2.5</v>
      </c>
      <c r="G270" s="76">
        <v>1</v>
      </c>
      <c r="H270" s="764" t="s">
        <v>8</v>
      </c>
      <c r="I270" s="45">
        <f t="shared" si="12"/>
        <v>2.0250000000000004</v>
      </c>
      <c r="J270" s="28">
        <f t="shared" si="13"/>
        <v>100.48499999999999</v>
      </c>
    </row>
    <row r="271" spans="2:10" ht="15.75" thickBot="1">
      <c r="B271" s="892"/>
      <c r="C271" s="36" t="s">
        <v>88</v>
      </c>
      <c r="D271" s="766" t="s">
        <v>11</v>
      </c>
      <c r="E271" s="767">
        <v>2.79</v>
      </c>
      <c r="F271" s="767">
        <v>3</v>
      </c>
      <c r="G271" s="114">
        <v>1</v>
      </c>
      <c r="H271" s="766" t="s">
        <v>9</v>
      </c>
      <c r="I271" s="112">
        <f t="shared" si="12"/>
        <v>-3</v>
      </c>
      <c r="J271" s="29">
        <f>I271+J270</f>
        <v>97.48499999999999</v>
      </c>
    </row>
    <row r="272" spans="2:10" ht="15">
      <c r="B272" s="890">
        <v>41872</v>
      </c>
      <c r="C272" s="734" t="s">
        <v>113</v>
      </c>
      <c r="D272" s="764" t="s">
        <v>11</v>
      </c>
      <c r="E272" s="27">
        <v>1.56</v>
      </c>
      <c r="F272" s="27">
        <v>4</v>
      </c>
      <c r="G272" s="76">
        <v>1</v>
      </c>
      <c r="H272" s="764" t="s">
        <v>8</v>
      </c>
      <c r="I272" s="45">
        <f>IF(H272="Win",E272*F272*G272-F272*G272,-F272*G272)</f>
        <v>2.24</v>
      </c>
      <c r="J272" s="28">
        <f>I272+J271</f>
        <v>99.72499999999998</v>
      </c>
    </row>
    <row r="273" spans="2:10" ht="15.75" thickBot="1">
      <c r="B273" s="892"/>
      <c r="C273" s="36" t="s">
        <v>88</v>
      </c>
      <c r="D273" s="766" t="s">
        <v>11</v>
      </c>
      <c r="E273" s="767">
        <v>2.79</v>
      </c>
      <c r="F273" s="767">
        <v>1</v>
      </c>
      <c r="G273" s="114">
        <v>1</v>
      </c>
      <c r="H273" s="766" t="s">
        <v>9</v>
      </c>
      <c r="I273" s="112">
        <f>IF(H273="Win",E273*F273*G273-F273*G273,-F273*G273)</f>
        <v>-1</v>
      </c>
      <c r="J273" s="29">
        <f>I273+J272</f>
        <v>98.72499999999998</v>
      </c>
    </row>
    <row r="274" spans="2:10" ht="15.75" thickBot="1">
      <c r="B274" s="115">
        <v>41873</v>
      </c>
      <c r="C274" s="735" t="s">
        <v>76</v>
      </c>
      <c r="D274" s="764" t="s">
        <v>11</v>
      </c>
      <c r="E274" s="25">
        <v>2</v>
      </c>
      <c r="F274" s="25">
        <v>2</v>
      </c>
      <c r="G274" s="314">
        <v>1</v>
      </c>
      <c r="H274" s="54" t="s">
        <v>9</v>
      </c>
      <c r="I274" s="113">
        <f t="shared" si="12"/>
        <v>-2</v>
      </c>
      <c r="J274" s="85">
        <f t="shared" si="13"/>
        <v>96.72499999999998</v>
      </c>
    </row>
    <row r="275" spans="2:10" ht="15">
      <c r="B275" s="890">
        <v>41874</v>
      </c>
      <c r="C275" s="33" t="s">
        <v>76</v>
      </c>
      <c r="D275" s="764" t="s">
        <v>11</v>
      </c>
      <c r="E275" s="27">
        <v>1.94</v>
      </c>
      <c r="F275" s="27">
        <v>5</v>
      </c>
      <c r="G275" s="76">
        <v>1</v>
      </c>
      <c r="H275" s="764" t="s">
        <v>9</v>
      </c>
      <c r="I275" s="45">
        <f t="shared" si="12"/>
        <v>-5</v>
      </c>
      <c r="J275" s="28">
        <f t="shared" si="13"/>
        <v>91.72499999999998</v>
      </c>
    </row>
    <row r="276" spans="2:10" ht="15.75" thickBot="1">
      <c r="B276" s="892"/>
      <c r="C276" s="736" t="s">
        <v>88</v>
      </c>
      <c r="D276" s="766" t="s">
        <v>11</v>
      </c>
      <c r="E276" s="767">
        <v>2.06</v>
      </c>
      <c r="F276" s="767">
        <v>3</v>
      </c>
      <c r="G276" s="114">
        <v>1</v>
      </c>
      <c r="H276" s="766" t="s">
        <v>8</v>
      </c>
      <c r="I276" s="112">
        <f t="shared" si="12"/>
        <v>3.1799999999999997</v>
      </c>
      <c r="J276" s="29">
        <f t="shared" si="13"/>
        <v>94.90499999999997</v>
      </c>
    </row>
    <row r="277" spans="2:10" ht="15">
      <c r="B277" s="890">
        <v>41875</v>
      </c>
      <c r="C277" s="33" t="s">
        <v>76</v>
      </c>
      <c r="D277" s="764" t="s">
        <v>11</v>
      </c>
      <c r="E277" s="27">
        <v>1.91</v>
      </c>
      <c r="F277" s="27">
        <v>9.5</v>
      </c>
      <c r="G277" s="76">
        <v>1</v>
      </c>
      <c r="H277" s="764" t="s">
        <v>9</v>
      </c>
      <c r="I277" s="45">
        <f t="shared" si="12"/>
        <v>-9.5</v>
      </c>
      <c r="J277" s="28">
        <f t="shared" si="13"/>
        <v>85.40499999999997</v>
      </c>
    </row>
    <row r="278" spans="2:10" ht="15.75" thickBot="1">
      <c r="B278" s="892"/>
      <c r="C278" s="736" t="s">
        <v>68</v>
      </c>
      <c r="D278" s="766" t="s">
        <v>11</v>
      </c>
      <c r="E278" s="767">
        <v>1.75</v>
      </c>
      <c r="F278" s="767">
        <v>2</v>
      </c>
      <c r="G278" s="114">
        <v>1</v>
      </c>
      <c r="H278" s="766" t="s">
        <v>9</v>
      </c>
      <c r="I278" s="112">
        <f t="shared" si="12"/>
        <v>-2</v>
      </c>
      <c r="J278" s="29">
        <f t="shared" si="13"/>
        <v>83.40499999999997</v>
      </c>
    </row>
    <row r="279" spans="2:10" ht="15">
      <c r="B279" s="890">
        <v>41876</v>
      </c>
      <c r="C279" s="33" t="s">
        <v>76</v>
      </c>
      <c r="D279" s="764" t="s">
        <v>11</v>
      </c>
      <c r="E279" s="27">
        <v>1.86</v>
      </c>
      <c r="F279" s="27">
        <v>2.5</v>
      </c>
      <c r="G279" s="76">
        <v>1</v>
      </c>
      <c r="H279" s="764" t="s">
        <v>8</v>
      </c>
      <c r="I279" s="45">
        <f t="shared" si="12"/>
        <v>2.1500000000000004</v>
      </c>
      <c r="J279" s="28">
        <f t="shared" si="13"/>
        <v>85.55499999999998</v>
      </c>
    </row>
    <row r="280" spans="2:10" ht="15.75" thickBot="1">
      <c r="B280" s="948"/>
      <c r="C280" s="743" t="s">
        <v>70</v>
      </c>
      <c r="D280" s="765" t="s">
        <v>11</v>
      </c>
      <c r="E280" s="768">
        <v>2.1</v>
      </c>
      <c r="F280" s="768">
        <v>3</v>
      </c>
      <c r="G280" s="5">
        <v>1</v>
      </c>
      <c r="H280" s="765" t="s">
        <v>8</v>
      </c>
      <c r="I280" s="7">
        <f t="shared" si="12"/>
        <v>3.3000000000000007</v>
      </c>
      <c r="J280" s="10">
        <f t="shared" si="13"/>
        <v>88.85499999999998</v>
      </c>
    </row>
    <row r="281" spans="2:10" ht="15">
      <c r="B281" s="949">
        <v>41877</v>
      </c>
      <c r="C281" s="77" t="s">
        <v>76</v>
      </c>
      <c r="D281" s="764" t="s">
        <v>11</v>
      </c>
      <c r="E281" s="751">
        <v>1.88</v>
      </c>
      <c r="F281" s="751">
        <v>1</v>
      </c>
      <c r="G281" s="750">
        <v>1</v>
      </c>
      <c r="H281" s="117" t="s">
        <v>8</v>
      </c>
      <c r="I281" s="244">
        <f t="shared" si="12"/>
        <v>0.8799999999999999</v>
      </c>
      <c r="J281" s="507">
        <f t="shared" si="13"/>
        <v>89.73499999999997</v>
      </c>
    </row>
    <row r="282" spans="2:10" ht="15">
      <c r="B282" s="950"/>
      <c r="C282" s="743" t="s">
        <v>70</v>
      </c>
      <c r="D282" s="765" t="s">
        <v>11</v>
      </c>
      <c r="E282" s="768">
        <v>2.24</v>
      </c>
      <c r="F282" s="768">
        <v>1</v>
      </c>
      <c r="G282" s="5">
        <v>1</v>
      </c>
      <c r="H282" s="765" t="s">
        <v>8</v>
      </c>
      <c r="I282" s="7">
        <f t="shared" si="12"/>
        <v>1.2400000000000002</v>
      </c>
      <c r="J282" s="508">
        <f t="shared" si="13"/>
        <v>90.97499999999997</v>
      </c>
    </row>
    <row r="283" spans="2:10" ht="15">
      <c r="B283" s="950"/>
      <c r="C283" s="35" t="s">
        <v>91</v>
      </c>
      <c r="D283" s="765" t="s">
        <v>11</v>
      </c>
      <c r="E283" s="768">
        <v>1.58</v>
      </c>
      <c r="F283" s="768">
        <v>2.5</v>
      </c>
      <c r="G283" s="5">
        <v>1</v>
      </c>
      <c r="H283" s="765" t="s">
        <v>9</v>
      </c>
      <c r="I283" s="7">
        <f t="shared" si="12"/>
        <v>-2.5</v>
      </c>
      <c r="J283" s="508">
        <f t="shared" si="13"/>
        <v>88.47499999999997</v>
      </c>
    </row>
    <row r="284" spans="2:10" ht="15">
      <c r="B284" s="950"/>
      <c r="C284" s="743" t="s">
        <v>68</v>
      </c>
      <c r="D284" s="765" t="s">
        <v>11</v>
      </c>
      <c r="E284" s="768">
        <v>1.83</v>
      </c>
      <c r="F284" s="768">
        <v>15.8</v>
      </c>
      <c r="G284" s="5">
        <v>1</v>
      </c>
      <c r="H284" s="765" t="s">
        <v>9</v>
      </c>
      <c r="I284" s="7">
        <f t="shared" si="12"/>
        <v>-15.8</v>
      </c>
      <c r="J284" s="508">
        <f t="shared" si="13"/>
        <v>72.67499999999997</v>
      </c>
    </row>
    <row r="285" spans="2:10" ht="15.75" thickBot="1">
      <c r="B285" s="950"/>
      <c r="C285" s="35" t="s">
        <v>88</v>
      </c>
      <c r="D285" s="765" t="s">
        <v>11</v>
      </c>
      <c r="E285" s="768">
        <v>2.02</v>
      </c>
      <c r="F285" s="768">
        <v>3</v>
      </c>
      <c r="G285" s="5">
        <v>1</v>
      </c>
      <c r="H285" s="765" t="s">
        <v>9</v>
      </c>
      <c r="I285" s="7">
        <f t="shared" si="12"/>
        <v>-3</v>
      </c>
      <c r="J285" s="508">
        <f t="shared" si="13"/>
        <v>69.67499999999997</v>
      </c>
    </row>
    <row r="286" spans="2:10" ht="15">
      <c r="B286" s="890">
        <v>41878</v>
      </c>
      <c r="C286" s="734" t="s">
        <v>76</v>
      </c>
      <c r="D286" s="764" t="s">
        <v>11</v>
      </c>
      <c r="E286" s="27">
        <v>1.88</v>
      </c>
      <c r="F286" s="27">
        <v>1</v>
      </c>
      <c r="G286" s="76">
        <v>1</v>
      </c>
      <c r="H286" s="764" t="s">
        <v>9</v>
      </c>
      <c r="I286" s="45">
        <f t="shared" si="12"/>
        <v>-1</v>
      </c>
      <c r="J286" s="28">
        <f t="shared" si="13"/>
        <v>68.67499999999997</v>
      </c>
    </row>
    <row r="287" spans="2:10" ht="15">
      <c r="B287" s="891"/>
      <c r="C287" s="35" t="s">
        <v>70</v>
      </c>
      <c r="D287" s="765" t="s">
        <v>11</v>
      </c>
      <c r="E287" s="768">
        <v>2.36</v>
      </c>
      <c r="F287" s="768">
        <v>1</v>
      </c>
      <c r="G287" s="5">
        <v>1</v>
      </c>
      <c r="H287" s="765" t="s">
        <v>9</v>
      </c>
      <c r="I287" s="7">
        <f t="shared" si="12"/>
        <v>-1</v>
      </c>
      <c r="J287" s="10">
        <f t="shared" si="13"/>
        <v>67.67499999999997</v>
      </c>
    </row>
    <row r="288" spans="2:10" ht="15.75" thickBot="1">
      <c r="B288" s="892"/>
      <c r="C288" s="36" t="s">
        <v>91</v>
      </c>
      <c r="D288" s="766" t="s">
        <v>11</v>
      </c>
      <c r="E288" s="767">
        <v>1.65</v>
      </c>
      <c r="F288" s="767">
        <v>4</v>
      </c>
      <c r="G288" s="114">
        <v>1</v>
      </c>
      <c r="H288" s="766" t="s">
        <v>8</v>
      </c>
      <c r="I288" s="112">
        <f t="shared" si="12"/>
        <v>2.5999999999999996</v>
      </c>
      <c r="J288" s="29">
        <f>I288+J287</f>
        <v>70.27499999999996</v>
      </c>
    </row>
    <row r="289" spans="2:10" ht="15">
      <c r="B289" s="890">
        <v>41879</v>
      </c>
      <c r="C289" s="33" t="s">
        <v>91</v>
      </c>
      <c r="D289" s="764" t="s">
        <v>11</v>
      </c>
      <c r="E289" s="27">
        <v>2.05</v>
      </c>
      <c r="F289" s="27">
        <v>2.5</v>
      </c>
      <c r="G289" s="76">
        <v>1</v>
      </c>
      <c r="H289" s="764" t="s">
        <v>8</v>
      </c>
      <c r="I289" s="45">
        <f t="shared" si="12"/>
        <v>2.625</v>
      </c>
      <c r="J289" s="28">
        <f t="shared" si="13"/>
        <v>72.89999999999996</v>
      </c>
    </row>
    <row r="290" spans="2:10" ht="15">
      <c r="B290" s="891"/>
      <c r="C290" s="35" t="s">
        <v>76</v>
      </c>
      <c r="D290" s="765" t="s">
        <v>11</v>
      </c>
      <c r="E290" s="768">
        <v>1.83</v>
      </c>
      <c r="F290" s="768">
        <v>2.5</v>
      </c>
      <c r="G290" s="5">
        <v>1</v>
      </c>
      <c r="H290" s="765" t="s">
        <v>8</v>
      </c>
      <c r="I290" s="7">
        <f aca="true" t="shared" si="14" ref="I290:I347">IF(H290="Win",E290*F290*G290-F290*G290,-F290*G290)</f>
        <v>2.075</v>
      </c>
      <c r="J290" s="10">
        <f t="shared" si="13"/>
        <v>74.97499999999997</v>
      </c>
    </row>
    <row r="291" spans="2:10" ht="15">
      <c r="B291" s="891"/>
      <c r="C291" s="35" t="s">
        <v>56</v>
      </c>
      <c r="D291" s="765" t="s">
        <v>11</v>
      </c>
      <c r="E291" s="768">
        <v>2.28</v>
      </c>
      <c r="F291" s="768">
        <v>3.6</v>
      </c>
      <c r="G291" s="5">
        <v>1</v>
      </c>
      <c r="H291" s="765" t="s">
        <v>9</v>
      </c>
      <c r="I291" s="7">
        <f t="shared" si="14"/>
        <v>-3.6</v>
      </c>
      <c r="J291" s="10">
        <f t="shared" si="13"/>
        <v>71.37499999999997</v>
      </c>
    </row>
    <row r="292" spans="2:10" ht="15.75" thickBot="1">
      <c r="B292" s="892"/>
      <c r="C292" s="36" t="s">
        <v>68</v>
      </c>
      <c r="D292" s="766" t="s">
        <v>11</v>
      </c>
      <c r="E292" s="767">
        <v>2</v>
      </c>
      <c r="F292" s="767">
        <v>11</v>
      </c>
      <c r="G292" s="114">
        <v>1</v>
      </c>
      <c r="H292" s="766" t="s">
        <v>9</v>
      </c>
      <c r="I292" s="112">
        <f t="shared" si="14"/>
        <v>-11</v>
      </c>
      <c r="J292" s="29">
        <f t="shared" si="13"/>
        <v>60.37499999999997</v>
      </c>
    </row>
    <row r="293" spans="2:10" ht="15">
      <c r="B293" s="890">
        <v>41881</v>
      </c>
      <c r="C293" s="33" t="s">
        <v>116</v>
      </c>
      <c r="D293" s="778" t="s">
        <v>11</v>
      </c>
      <c r="E293" s="27">
        <v>1.61</v>
      </c>
      <c r="F293" s="27">
        <v>3</v>
      </c>
      <c r="G293" s="76">
        <v>1</v>
      </c>
      <c r="H293" s="778" t="s">
        <v>9</v>
      </c>
      <c r="I293" s="45">
        <f t="shared" si="14"/>
        <v>-3</v>
      </c>
      <c r="J293" s="28">
        <f t="shared" si="13"/>
        <v>57.37499999999997</v>
      </c>
    </row>
    <row r="294" spans="2:10" ht="15">
      <c r="B294" s="891"/>
      <c r="C294" s="35" t="s">
        <v>65</v>
      </c>
      <c r="D294" s="777" t="s">
        <v>11</v>
      </c>
      <c r="E294" s="781">
        <v>1.78</v>
      </c>
      <c r="F294" s="781">
        <v>1</v>
      </c>
      <c r="G294" s="5">
        <v>1</v>
      </c>
      <c r="H294" s="777" t="s">
        <v>9</v>
      </c>
      <c r="I294" s="7">
        <f t="shared" si="14"/>
        <v>-1</v>
      </c>
      <c r="J294" s="10">
        <f t="shared" si="13"/>
        <v>56.37499999999997</v>
      </c>
    </row>
    <row r="295" spans="2:10" ht="15">
      <c r="B295" s="891"/>
      <c r="C295" s="35" t="s">
        <v>56</v>
      </c>
      <c r="D295" s="777" t="s">
        <v>11</v>
      </c>
      <c r="E295" s="781">
        <v>2.2</v>
      </c>
      <c r="F295" s="781">
        <v>3.6</v>
      </c>
      <c r="G295" s="5">
        <v>1</v>
      </c>
      <c r="H295" s="777" t="s">
        <v>9</v>
      </c>
      <c r="I295" s="7">
        <f t="shared" si="14"/>
        <v>-3.6</v>
      </c>
      <c r="J295" s="10">
        <f t="shared" si="13"/>
        <v>52.77499999999997</v>
      </c>
    </row>
    <row r="296" spans="2:10" ht="15.75" thickBot="1">
      <c r="B296" s="892"/>
      <c r="C296" s="36" t="s">
        <v>116</v>
      </c>
      <c r="D296" s="776" t="s">
        <v>11</v>
      </c>
      <c r="E296" s="782">
        <v>1.81</v>
      </c>
      <c r="F296" s="782">
        <v>3</v>
      </c>
      <c r="G296" s="114">
        <v>1</v>
      </c>
      <c r="H296" s="776" t="s">
        <v>8</v>
      </c>
      <c r="I296" s="112">
        <f t="shared" si="14"/>
        <v>2.4299999999999997</v>
      </c>
      <c r="J296" s="29">
        <f t="shared" si="13"/>
        <v>55.20499999999997</v>
      </c>
    </row>
    <row r="297" spans="2:10" ht="15">
      <c r="B297" s="890">
        <v>41882</v>
      </c>
      <c r="C297" s="33" t="s">
        <v>70</v>
      </c>
      <c r="D297" s="778" t="s">
        <v>11</v>
      </c>
      <c r="E297" s="27">
        <v>2.51</v>
      </c>
      <c r="F297" s="27">
        <v>4</v>
      </c>
      <c r="G297" s="76">
        <v>1</v>
      </c>
      <c r="H297" s="778" t="s">
        <v>8</v>
      </c>
      <c r="I297" s="45">
        <f t="shared" si="14"/>
        <v>6.039999999999999</v>
      </c>
      <c r="J297" s="28">
        <f t="shared" si="13"/>
        <v>61.24499999999997</v>
      </c>
    </row>
    <row r="298" spans="2:10" ht="15.75" thickBot="1">
      <c r="B298" s="891"/>
      <c r="C298" s="35" t="s">
        <v>116</v>
      </c>
      <c r="D298" s="777" t="s">
        <v>11</v>
      </c>
      <c r="E298" s="781">
        <v>1.57</v>
      </c>
      <c r="F298" s="781">
        <v>12</v>
      </c>
      <c r="G298" s="5">
        <v>1</v>
      </c>
      <c r="H298" s="777" t="s">
        <v>8</v>
      </c>
      <c r="I298" s="7">
        <f t="shared" si="14"/>
        <v>6.84</v>
      </c>
      <c r="J298" s="10">
        <f t="shared" si="13"/>
        <v>68.08499999999997</v>
      </c>
    </row>
    <row r="299" spans="2:12" ht="15.75" thickBot="1">
      <c r="B299" s="892"/>
      <c r="C299" s="36" t="s">
        <v>65</v>
      </c>
      <c r="D299" s="54" t="s">
        <v>11</v>
      </c>
      <c r="E299" s="782">
        <v>1.63</v>
      </c>
      <c r="F299" s="782">
        <v>6</v>
      </c>
      <c r="G299" s="114">
        <v>1</v>
      </c>
      <c r="H299" s="776" t="s">
        <v>8</v>
      </c>
      <c r="I299" s="112">
        <f t="shared" si="14"/>
        <v>3.7799999999999994</v>
      </c>
      <c r="J299" s="29">
        <f t="shared" si="13"/>
        <v>71.86499999999997</v>
      </c>
      <c r="L299">
        <f>SUM(I195:I299)*10</f>
        <v>144.67000000000004</v>
      </c>
    </row>
    <row r="300" spans="2:10" ht="15">
      <c r="B300" s="890">
        <v>41883</v>
      </c>
      <c r="C300" s="33" t="s">
        <v>70</v>
      </c>
      <c r="D300" s="778" t="s">
        <v>11</v>
      </c>
      <c r="E300" s="27">
        <v>2.57</v>
      </c>
      <c r="F300" s="27">
        <v>2.5</v>
      </c>
      <c r="G300" s="76">
        <v>1</v>
      </c>
      <c r="H300" s="778" t="s">
        <v>9</v>
      </c>
      <c r="I300" s="45">
        <f t="shared" si="14"/>
        <v>-2.5</v>
      </c>
      <c r="J300" s="28">
        <f t="shared" si="13"/>
        <v>69.36499999999997</v>
      </c>
    </row>
    <row r="301" spans="2:10" ht="15">
      <c r="B301" s="891"/>
      <c r="C301" s="35" t="s">
        <v>65</v>
      </c>
      <c r="D301" s="777" t="s">
        <v>11</v>
      </c>
      <c r="E301" s="781">
        <v>1.73</v>
      </c>
      <c r="F301" s="781">
        <v>1</v>
      </c>
      <c r="G301" s="5">
        <v>1</v>
      </c>
      <c r="H301" s="777" t="s">
        <v>9</v>
      </c>
      <c r="I301" s="7">
        <f t="shared" si="14"/>
        <v>-1</v>
      </c>
      <c r="J301" s="10">
        <f t="shared" si="13"/>
        <v>68.36499999999997</v>
      </c>
    </row>
    <row r="302" spans="2:10" ht="15">
      <c r="B302" s="891"/>
      <c r="C302" s="35" t="s">
        <v>76</v>
      </c>
      <c r="D302" s="777" t="s">
        <v>11</v>
      </c>
      <c r="E302" s="781">
        <v>1.8</v>
      </c>
      <c r="F302" s="781">
        <v>5.5</v>
      </c>
      <c r="G302" s="5">
        <v>1</v>
      </c>
      <c r="H302" s="777" t="s">
        <v>9</v>
      </c>
      <c r="I302" s="7">
        <f t="shared" si="14"/>
        <v>-5.5</v>
      </c>
      <c r="J302" s="10">
        <f t="shared" si="13"/>
        <v>62.86499999999997</v>
      </c>
    </row>
    <row r="303" spans="2:10" ht="15">
      <c r="B303" s="891"/>
      <c r="C303" s="35" t="s">
        <v>98</v>
      </c>
      <c r="D303" s="777" t="s">
        <v>11</v>
      </c>
      <c r="E303" s="781">
        <v>1.8</v>
      </c>
      <c r="F303" s="781">
        <v>12</v>
      </c>
      <c r="G303" s="5">
        <v>1</v>
      </c>
      <c r="H303" s="777" t="s">
        <v>9</v>
      </c>
      <c r="I303" s="7">
        <f t="shared" si="14"/>
        <v>-12</v>
      </c>
      <c r="J303" s="10">
        <f t="shared" si="13"/>
        <v>50.86499999999997</v>
      </c>
    </row>
    <row r="304" spans="2:10" ht="15.75" thickBot="1">
      <c r="B304" s="892"/>
      <c r="C304" s="36" t="s">
        <v>88</v>
      </c>
      <c r="D304" s="776" t="s">
        <v>11</v>
      </c>
      <c r="E304" s="782">
        <v>2.53</v>
      </c>
      <c r="F304" s="782">
        <v>4</v>
      </c>
      <c r="G304" s="114">
        <v>1</v>
      </c>
      <c r="H304" s="776" t="s">
        <v>9</v>
      </c>
      <c r="I304" s="112">
        <f t="shared" si="14"/>
        <v>-4</v>
      </c>
      <c r="J304" s="29">
        <f t="shared" si="13"/>
        <v>46.86499999999997</v>
      </c>
    </row>
    <row r="305" spans="2:10" ht="15">
      <c r="B305" s="890">
        <v>41884</v>
      </c>
      <c r="C305" s="33" t="s">
        <v>76</v>
      </c>
      <c r="D305" s="788" t="s">
        <v>11</v>
      </c>
      <c r="E305" s="27">
        <v>1.74</v>
      </c>
      <c r="F305" s="27">
        <v>2.5</v>
      </c>
      <c r="G305" s="76">
        <v>1</v>
      </c>
      <c r="H305" s="788" t="s">
        <v>8</v>
      </c>
      <c r="I305" s="45">
        <f t="shared" si="14"/>
        <v>1.8499999999999996</v>
      </c>
      <c r="J305" s="28">
        <f t="shared" si="13"/>
        <v>48.71499999999997</v>
      </c>
    </row>
    <row r="306" spans="2:10" ht="15">
      <c r="B306" s="891"/>
      <c r="C306" s="35" t="s">
        <v>70</v>
      </c>
      <c r="D306" s="789" t="s">
        <v>11</v>
      </c>
      <c r="E306" s="794">
        <v>2.4</v>
      </c>
      <c r="F306" s="794">
        <v>3</v>
      </c>
      <c r="G306" s="5">
        <v>1</v>
      </c>
      <c r="H306" s="789" t="s">
        <v>8</v>
      </c>
      <c r="I306" s="7">
        <f t="shared" si="14"/>
        <v>4.199999999999999</v>
      </c>
      <c r="J306" s="10">
        <f t="shared" si="13"/>
        <v>52.914999999999964</v>
      </c>
    </row>
    <row r="307" spans="2:10" ht="15">
      <c r="B307" s="891"/>
      <c r="C307" s="35" t="s">
        <v>65</v>
      </c>
      <c r="D307" s="789" t="s">
        <v>11</v>
      </c>
      <c r="E307" s="794">
        <v>1.59</v>
      </c>
      <c r="F307" s="794">
        <v>2</v>
      </c>
      <c r="G307" s="5">
        <v>1</v>
      </c>
      <c r="H307" s="789" t="s">
        <v>9</v>
      </c>
      <c r="I307" s="7">
        <f t="shared" si="14"/>
        <v>-2</v>
      </c>
      <c r="J307" s="10">
        <f t="shared" si="13"/>
        <v>50.914999999999964</v>
      </c>
    </row>
    <row r="308" spans="2:10" ht="15">
      <c r="B308" s="891"/>
      <c r="C308" s="35" t="s">
        <v>98</v>
      </c>
      <c r="D308" s="789" t="s">
        <v>11</v>
      </c>
      <c r="E308" s="794">
        <v>1.96</v>
      </c>
      <c r="F308" s="794">
        <v>7.5</v>
      </c>
      <c r="G308" s="5">
        <v>1</v>
      </c>
      <c r="H308" s="789" t="s">
        <v>9</v>
      </c>
      <c r="I308" s="7">
        <f t="shared" si="14"/>
        <v>-7.5</v>
      </c>
      <c r="J308" s="10">
        <f t="shared" si="13"/>
        <v>43.414999999999964</v>
      </c>
    </row>
    <row r="309" spans="2:10" ht="15.75" thickBot="1">
      <c r="B309" s="892"/>
      <c r="C309" s="36" t="s">
        <v>88</v>
      </c>
      <c r="D309" s="790" t="s">
        <v>11</v>
      </c>
      <c r="E309" s="795">
        <v>2.08</v>
      </c>
      <c r="F309" s="795">
        <v>1.5</v>
      </c>
      <c r="G309" s="114">
        <v>1</v>
      </c>
      <c r="H309" s="790" t="s">
        <v>9</v>
      </c>
      <c r="I309" s="112">
        <f t="shared" si="14"/>
        <v>-1.5</v>
      </c>
      <c r="J309" s="29">
        <f t="shared" si="13"/>
        <v>41.914999999999964</v>
      </c>
    </row>
    <row r="310" spans="2:10" ht="15">
      <c r="B310" s="890">
        <v>41885</v>
      </c>
      <c r="C310" s="33" t="s">
        <v>65</v>
      </c>
      <c r="D310" s="811" t="s">
        <v>11</v>
      </c>
      <c r="E310" s="27">
        <v>1.58</v>
      </c>
      <c r="F310" s="27">
        <v>4</v>
      </c>
      <c r="G310" s="76">
        <v>1</v>
      </c>
      <c r="H310" s="810" t="s">
        <v>8</v>
      </c>
      <c r="I310" s="45">
        <f t="shared" si="14"/>
        <v>2.3200000000000003</v>
      </c>
      <c r="J310" s="28">
        <f t="shared" si="13"/>
        <v>44.234999999999964</v>
      </c>
    </row>
    <row r="311" spans="2:10" ht="15">
      <c r="B311" s="891"/>
      <c r="C311" s="35" t="s">
        <v>98</v>
      </c>
      <c r="D311" s="811" t="s">
        <v>11</v>
      </c>
      <c r="E311" s="813">
        <v>1.92</v>
      </c>
      <c r="F311" s="813">
        <v>1</v>
      </c>
      <c r="G311" s="5">
        <v>1</v>
      </c>
      <c r="H311" s="811" t="s">
        <v>9</v>
      </c>
      <c r="I311" s="7">
        <f t="shared" si="14"/>
        <v>-1</v>
      </c>
      <c r="J311" s="10">
        <f t="shared" si="13"/>
        <v>43.234999999999964</v>
      </c>
    </row>
    <row r="312" spans="2:10" ht="15.75" thickBot="1">
      <c r="B312" s="892"/>
      <c r="C312" s="36" t="s">
        <v>88</v>
      </c>
      <c r="D312" s="812" t="s">
        <v>11</v>
      </c>
      <c r="E312" s="814">
        <v>2.36</v>
      </c>
      <c r="F312" s="814">
        <v>3</v>
      </c>
      <c r="G312" s="114">
        <v>1</v>
      </c>
      <c r="H312" s="812" t="s">
        <v>8</v>
      </c>
      <c r="I312" s="112">
        <f t="shared" si="14"/>
        <v>4.08</v>
      </c>
      <c r="J312" s="29">
        <f t="shared" si="13"/>
        <v>47.31499999999996</v>
      </c>
    </row>
    <row r="313" spans="2:10" ht="15">
      <c r="B313" s="890">
        <v>41886</v>
      </c>
      <c r="C313" s="33" t="s">
        <v>70</v>
      </c>
      <c r="D313" s="810" t="s">
        <v>11</v>
      </c>
      <c r="E313" s="27">
        <v>2.27</v>
      </c>
      <c r="F313" s="27">
        <v>3</v>
      </c>
      <c r="G313" s="76">
        <v>1</v>
      </c>
      <c r="H313" s="810" t="s">
        <v>9</v>
      </c>
      <c r="I313" s="45">
        <f t="shared" si="14"/>
        <v>-3</v>
      </c>
      <c r="J313" s="28">
        <f t="shared" si="13"/>
        <v>44.31499999999996</v>
      </c>
    </row>
    <row r="314" spans="2:10" ht="15.75" thickBot="1">
      <c r="B314" s="892"/>
      <c r="C314" s="36" t="s">
        <v>88</v>
      </c>
      <c r="D314" s="812" t="s">
        <v>11</v>
      </c>
      <c r="E314" s="814">
        <v>2.42</v>
      </c>
      <c r="F314" s="814">
        <v>1.5</v>
      </c>
      <c r="G314" s="114">
        <v>1</v>
      </c>
      <c r="H314" s="812" t="s">
        <v>8</v>
      </c>
      <c r="I314" s="112">
        <f t="shared" si="14"/>
        <v>2.13</v>
      </c>
      <c r="J314" s="29">
        <f t="shared" si="13"/>
        <v>46.444999999999965</v>
      </c>
    </row>
    <row r="315" spans="2:10" ht="15">
      <c r="B315" s="890">
        <v>41887</v>
      </c>
      <c r="C315" s="35" t="s">
        <v>76</v>
      </c>
      <c r="D315" s="811" t="s">
        <v>11</v>
      </c>
      <c r="E315" s="813">
        <v>2.26</v>
      </c>
      <c r="F315" s="813">
        <v>1</v>
      </c>
      <c r="G315" s="5">
        <v>1</v>
      </c>
      <c r="H315" s="811" t="s">
        <v>9</v>
      </c>
      <c r="I315" s="7">
        <f t="shared" si="14"/>
        <v>-1</v>
      </c>
      <c r="J315" s="10">
        <f>I315+J314</f>
        <v>45.444999999999965</v>
      </c>
    </row>
    <row r="316" spans="2:10" ht="15.75" thickBot="1">
      <c r="B316" s="892"/>
      <c r="C316" s="36" t="s">
        <v>88</v>
      </c>
      <c r="D316" s="812" t="s">
        <v>11</v>
      </c>
      <c r="E316" s="814">
        <v>2.56</v>
      </c>
      <c r="F316" s="814">
        <v>3.5</v>
      </c>
      <c r="G316" s="114">
        <v>1</v>
      </c>
      <c r="H316" s="812" t="s">
        <v>9</v>
      </c>
      <c r="I316" s="112">
        <f t="shared" si="14"/>
        <v>-3.5</v>
      </c>
      <c r="J316" s="29">
        <f aca="true" t="shared" si="15" ref="J316:J373">I316+J315</f>
        <v>41.944999999999965</v>
      </c>
    </row>
    <row r="317" spans="2:10" ht="15">
      <c r="B317" s="890">
        <v>41888</v>
      </c>
      <c r="C317" s="33" t="s">
        <v>76</v>
      </c>
      <c r="D317" s="815" t="s">
        <v>11</v>
      </c>
      <c r="E317" s="27">
        <v>2.18</v>
      </c>
      <c r="F317" s="27">
        <v>2.5</v>
      </c>
      <c r="G317" s="76">
        <v>1</v>
      </c>
      <c r="H317" s="815" t="s">
        <v>9</v>
      </c>
      <c r="I317" s="45">
        <f t="shared" si="14"/>
        <v>-2.5</v>
      </c>
      <c r="J317" s="28">
        <f t="shared" si="15"/>
        <v>39.444999999999965</v>
      </c>
    </row>
    <row r="318" spans="2:10" ht="15">
      <c r="B318" s="891"/>
      <c r="C318" s="35" t="s">
        <v>54</v>
      </c>
      <c r="D318" s="816" t="s">
        <v>11</v>
      </c>
      <c r="E318" s="818">
        <v>1.75</v>
      </c>
      <c r="F318" s="818">
        <v>2.5</v>
      </c>
      <c r="G318" s="5">
        <v>1</v>
      </c>
      <c r="H318" s="816" t="s">
        <v>8</v>
      </c>
      <c r="I318" s="7">
        <f t="shared" si="14"/>
        <v>1.875</v>
      </c>
      <c r="J318" s="10">
        <f t="shared" si="15"/>
        <v>41.319999999999965</v>
      </c>
    </row>
    <row r="319" spans="2:10" ht="15.75" thickBot="1">
      <c r="B319" s="892"/>
      <c r="C319" s="36" t="s">
        <v>88</v>
      </c>
      <c r="D319" s="817" t="s">
        <v>11</v>
      </c>
      <c r="E319" s="819">
        <v>2.8</v>
      </c>
      <c r="F319" s="819">
        <v>3</v>
      </c>
      <c r="G319" s="114">
        <v>1</v>
      </c>
      <c r="H319" s="817" t="s">
        <v>9</v>
      </c>
      <c r="I319" s="112">
        <f t="shared" si="14"/>
        <v>-3</v>
      </c>
      <c r="J319" s="29">
        <f t="shared" si="15"/>
        <v>38.319999999999965</v>
      </c>
    </row>
    <row r="320" spans="2:10" ht="15">
      <c r="B320" s="890">
        <v>41889</v>
      </c>
      <c r="C320" s="33" t="s">
        <v>76</v>
      </c>
      <c r="D320" s="815" t="s">
        <v>11</v>
      </c>
      <c r="E320" s="27">
        <v>1.98</v>
      </c>
      <c r="F320" s="27">
        <v>5.5</v>
      </c>
      <c r="G320" s="76">
        <v>1</v>
      </c>
      <c r="H320" s="815" t="s">
        <v>8</v>
      </c>
      <c r="I320" s="45">
        <f t="shared" si="14"/>
        <v>5.390000000000001</v>
      </c>
      <c r="J320" s="28">
        <f t="shared" si="15"/>
        <v>43.709999999999965</v>
      </c>
    </row>
    <row r="321" spans="2:10" ht="15.75" thickBot="1">
      <c r="B321" s="892"/>
      <c r="C321" s="36" t="s">
        <v>54</v>
      </c>
      <c r="D321" s="817" t="s">
        <v>11</v>
      </c>
      <c r="E321" s="819">
        <v>1.65</v>
      </c>
      <c r="F321" s="819">
        <v>1</v>
      </c>
      <c r="G321" s="114">
        <v>1</v>
      </c>
      <c r="H321" s="817" t="s">
        <v>8</v>
      </c>
      <c r="I321" s="112">
        <f t="shared" si="14"/>
        <v>0.6499999999999999</v>
      </c>
      <c r="J321" s="29">
        <f t="shared" si="15"/>
        <v>44.359999999999964</v>
      </c>
    </row>
    <row r="322" spans="2:10" ht="15">
      <c r="B322" s="890">
        <v>41890</v>
      </c>
      <c r="C322" s="33" t="s">
        <v>67</v>
      </c>
      <c r="D322" s="827" t="s">
        <v>11</v>
      </c>
      <c r="E322" s="27">
        <v>1.54</v>
      </c>
      <c r="F322" s="27">
        <v>1</v>
      </c>
      <c r="G322" s="76">
        <v>1</v>
      </c>
      <c r="H322" s="827" t="s">
        <v>8</v>
      </c>
      <c r="I322" s="45">
        <f t="shared" si="14"/>
        <v>0.54</v>
      </c>
      <c r="J322" s="28">
        <f>I322+J321</f>
        <v>44.89999999999996</v>
      </c>
    </row>
    <row r="323" spans="2:10" ht="15.75" thickBot="1">
      <c r="B323" s="892"/>
      <c r="C323" s="36" t="s">
        <v>76</v>
      </c>
      <c r="D323" s="837" t="s">
        <v>11</v>
      </c>
      <c r="E323" s="839">
        <v>1.92</v>
      </c>
      <c r="F323" s="839">
        <v>2.5</v>
      </c>
      <c r="G323" s="114">
        <v>1</v>
      </c>
      <c r="H323" s="837" t="s">
        <v>8</v>
      </c>
      <c r="I323" s="112">
        <f t="shared" si="14"/>
        <v>2.3</v>
      </c>
      <c r="J323" s="29">
        <f t="shared" si="15"/>
        <v>47.19999999999996</v>
      </c>
    </row>
    <row r="324" spans="2:10" ht="15">
      <c r="B324" s="890">
        <v>41891</v>
      </c>
      <c r="C324" s="33" t="s">
        <v>67</v>
      </c>
      <c r="D324" s="827" t="s">
        <v>11</v>
      </c>
      <c r="E324" s="21">
        <v>1.74</v>
      </c>
      <c r="F324" s="27">
        <v>1</v>
      </c>
      <c r="G324" s="76">
        <v>1</v>
      </c>
      <c r="H324" s="827" t="s">
        <v>8</v>
      </c>
      <c r="I324" s="45">
        <f t="shared" si="14"/>
        <v>0.74</v>
      </c>
      <c r="J324" s="28">
        <f t="shared" si="15"/>
        <v>47.93999999999996</v>
      </c>
    </row>
    <row r="325" spans="2:10" ht="15">
      <c r="B325" s="891"/>
      <c r="C325" s="35" t="s">
        <v>76</v>
      </c>
      <c r="D325" s="836" t="s">
        <v>11</v>
      </c>
      <c r="E325" s="6">
        <v>1.73</v>
      </c>
      <c r="F325" s="838">
        <v>1</v>
      </c>
      <c r="G325" s="5">
        <v>1</v>
      </c>
      <c r="H325" s="836" t="s">
        <v>8</v>
      </c>
      <c r="I325" s="7">
        <f t="shared" si="14"/>
        <v>0.73</v>
      </c>
      <c r="J325" s="10">
        <f t="shared" si="15"/>
        <v>48.66999999999996</v>
      </c>
    </row>
    <row r="326" spans="2:10" ht="15.75" thickBot="1">
      <c r="B326" s="891"/>
      <c r="C326" s="35" t="s">
        <v>88</v>
      </c>
      <c r="D326" s="836" t="s">
        <v>11</v>
      </c>
      <c r="E326" s="6">
        <v>2.45</v>
      </c>
      <c r="F326" s="838">
        <v>3</v>
      </c>
      <c r="G326" s="5">
        <v>1</v>
      </c>
      <c r="H326" s="836" t="s">
        <v>9</v>
      </c>
      <c r="I326" s="7">
        <f t="shared" si="14"/>
        <v>-3</v>
      </c>
      <c r="J326" s="10">
        <f t="shared" si="15"/>
        <v>45.66999999999996</v>
      </c>
    </row>
    <row r="327" spans="2:10" ht="15">
      <c r="B327" s="890">
        <v>41892</v>
      </c>
      <c r="C327" s="33" t="s">
        <v>76</v>
      </c>
      <c r="D327" s="827" t="s">
        <v>11</v>
      </c>
      <c r="E327" s="21">
        <v>1.72</v>
      </c>
      <c r="F327" s="27">
        <v>1</v>
      </c>
      <c r="G327" s="76">
        <v>1</v>
      </c>
      <c r="H327" s="827" t="s">
        <v>8</v>
      </c>
      <c r="I327" s="45">
        <f t="shared" si="14"/>
        <v>0.72</v>
      </c>
      <c r="J327" s="28">
        <f t="shared" si="15"/>
        <v>46.38999999999996</v>
      </c>
    </row>
    <row r="328" spans="2:10" ht="15.75" thickBot="1">
      <c r="B328" s="892"/>
      <c r="C328" s="36" t="s">
        <v>67</v>
      </c>
      <c r="D328" s="837" t="s">
        <v>11</v>
      </c>
      <c r="E328" s="23">
        <v>1.62</v>
      </c>
      <c r="F328" s="839">
        <v>1</v>
      </c>
      <c r="G328" s="114">
        <v>1</v>
      </c>
      <c r="H328" s="837" t="s">
        <v>8</v>
      </c>
      <c r="I328" s="112">
        <f t="shared" si="14"/>
        <v>0.6200000000000001</v>
      </c>
      <c r="J328" s="29">
        <f t="shared" si="15"/>
        <v>47.009999999999955</v>
      </c>
    </row>
    <row r="329" spans="2:10" ht="15">
      <c r="B329" s="915">
        <v>41893</v>
      </c>
      <c r="C329" s="33" t="s">
        <v>88</v>
      </c>
      <c r="D329" s="827" t="s">
        <v>11</v>
      </c>
      <c r="E329" s="21">
        <v>2.6</v>
      </c>
      <c r="F329" s="27">
        <v>3</v>
      </c>
      <c r="G329" s="76">
        <v>1</v>
      </c>
      <c r="H329" s="827" t="s">
        <v>9</v>
      </c>
      <c r="I329" s="45">
        <f t="shared" si="14"/>
        <v>-3</v>
      </c>
      <c r="J329" s="28">
        <f>I329+J328</f>
        <v>44.009999999999955</v>
      </c>
    </row>
    <row r="330" spans="2:10" ht="15.75" thickBot="1">
      <c r="B330" s="937"/>
      <c r="C330" s="36" t="s">
        <v>70</v>
      </c>
      <c r="D330" s="837" t="s">
        <v>11</v>
      </c>
      <c r="E330" s="23">
        <v>2.18</v>
      </c>
      <c r="F330" s="839">
        <v>7.5</v>
      </c>
      <c r="G330" s="114">
        <v>1</v>
      </c>
      <c r="H330" s="837" t="s">
        <v>8</v>
      </c>
      <c r="I330" s="112">
        <f t="shared" si="14"/>
        <v>8.850000000000001</v>
      </c>
      <c r="J330" s="29">
        <f t="shared" si="15"/>
        <v>52.85999999999996</v>
      </c>
    </row>
    <row r="331" spans="2:10" ht="15">
      <c r="B331" s="890">
        <v>41894</v>
      </c>
      <c r="C331" s="33" t="s">
        <v>76</v>
      </c>
      <c r="D331" s="827" t="s">
        <v>11</v>
      </c>
      <c r="E331" s="21">
        <v>1.77</v>
      </c>
      <c r="F331" s="27">
        <v>1</v>
      </c>
      <c r="G331" s="76">
        <v>1</v>
      </c>
      <c r="H331" s="827" t="s">
        <v>8</v>
      </c>
      <c r="I331" s="45">
        <f t="shared" si="14"/>
        <v>0.77</v>
      </c>
      <c r="J331" s="28">
        <f t="shared" si="15"/>
        <v>53.62999999999996</v>
      </c>
    </row>
    <row r="332" spans="2:10" ht="15.75" thickBot="1">
      <c r="B332" s="892"/>
      <c r="C332" s="36" t="s">
        <v>54</v>
      </c>
      <c r="D332" s="837" t="s">
        <v>11</v>
      </c>
      <c r="E332" s="23">
        <v>1.53</v>
      </c>
      <c r="F332" s="839">
        <v>1</v>
      </c>
      <c r="G332" s="114">
        <v>1</v>
      </c>
      <c r="H332" s="837" t="s">
        <v>8</v>
      </c>
      <c r="I332" s="112">
        <f t="shared" si="14"/>
        <v>0.53</v>
      </c>
      <c r="J332" s="29">
        <f t="shared" si="15"/>
        <v>54.15999999999996</v>
      </c>
    </row>
    <row r="333" spans="2:10" ht="15">
      <c r="B333" s="890">
        <v>41895</v>
      </c>
      <c r="C333" s="33" t="s">
        <v>76</v>
      </c>
      <c r="D333" s="841" t="s">
        <v>11</v>
      </c>
      <c r="E333" s="21">
        <v>1.75</v>
      </c>
      <c r="F333" s="27">
        <v>1</v>
      </c>
      <c r="G333" s="76">
        <v>1</v>
      </c>
      <c r="H333" s="827" t="s">
        <v>9</v>
      </c>
      <c r="I333" s="45">
        <f t="shared" si="14"/>
        <v>-1</v>
      </c>
      <c r="J333" s="28">
        <f t="shared" si="15"/>
        <v>53.15999999999996</v>
      </c>
    </row>
    <row r="334" spans="2:10" ht="15">
      <c r="B334" s="891"/>
      <c r="C334" s="35" t="s">
        <v>54</v>
      </c>
      <c r="D334" s="841" t="s">
        <v>11</v>
      </c>
      <c r="E334" s="6">
        <v>1.48</v>
      </c>
      <c r="F334" s="843">
        <v>1</v>
      </c>
      <c r="G334" s="5">
        <v>1</v>
      </c>
      <c r="H334" s="841" t="s">
        <v>9</v>
      </c>
      <c r="I334" s="7">
        <f t="shared" si="14"/>
        <v>-1</v>
      </c>
      <c r="J334" s="10">
        <f t="shared" si="15"/>
        <v>52.15999999999996</v>
      </c>
    </row>
    <row r="335" spans="2:10" ht="15">
      <c r="B335" s="891"/>
      <c r="C335" s="35" t="s">
        <v>70</v>
      </c>
      <c r="D335" s="841" t="s">
        <v>11</v>
      </c>
      <c r="E335" s="6">
        <v>2.46</v>
      </c>
      <c r="F335" s="843">
        <v>12</v>
      </c>
      <c r="G335" s="5">
        <v>1</v>
      </c>
      <c r="H335" s="841" t="s">
        <v>9</v>
      </c>
      <c r="I335" s="7">
        <f t="shared" si="14"/>
        <v>-12</v>
      </c>
      <c r="J335" s="10">
        <f t="shared" si="15"/>
        <v>40.15999999999996</v>
      </c>
    </row>
    <row r="336" spans="2:10" ht="15.75" thickBot="1">
      <c r="B336" s="891"/>
      <c r="C336" s="35" t="s">
        <v>88</v>
      </c>
      <c r="D336" s="841" t="s">
        <v>11</v>
      </c>
      <c r="E336" s="6">
        <v>2.04</v>
      </c>
      <c r="F336" s="843">
        <v>4.5</v>
      </c>
      <c r="G336" s="5">
        <v>1</v>
      </c>
      <c r="H336" s="841" t="s">
        <v>8</v>
      </c>
      <c r="I336" s="7">
        <f t="shared" si="14"/>
        <v>4.68</v>
      </c>
      <c r="J336" s="10">
        <f t="shared" si="15"/>
        <v>44.83999999999996</v>
      </c>
    </row>
    <row r="337" spans="2:10" ht="15">
      <c r="B337" s="890">
        <v>41896</v>
      </c>
      <c r="C337" s="33" t="s">
        <v>76</v>
      </c>
      <c r="D337" s="827" t="s">
        <v>11</v>
      </c>
      <c r="E337" s="21">
        <v>1.72</v>
      </c>
      <c r="F337" s="27">
        <v>2.5</v>
      </c>
      <c r="G337" s="76">
        <v>1</v>
      </c>
      <c r="H337" s="827" t="s">
        <v>8</v>
      </c>
      <c r="I337" s="45">
        <f t="shared" si="14"/>
        <v>1.7999999999999998</v>
      </c>
      <c r="J337" s="28">
        <f t="shared" si="15"/>
        <v>46.63999999999996</v>
      </c>
    </row>
    <row r="338" spans="2:10" ht="15.75" thickBot="1">
      <c r="B338" s="892"/>
      <c r="C338" s="36" t="s">
        <v>54</v>
      </c>
      <c r="D338" s="840" t="s">
        <v>11</v>
      </c>
      <c r="E338" s="23">
        <v>1.47</v>
      </c>
      <c r="F338" s="842">
        <v>2.5</v>
      </c>
      <c r="G338" s="114">
        <v>1</v>
      </c>
      <c r="H338" s="840" t="s">
        <v>8</v>
      </c>
      <c r="I338" s="112">
        <f>IF(H338="Win",E338*F338*G338-F338*G338,-F338*G338)</f>
        <v>1.1749999999999998</v>
      </c>
      <c r="J338" s="29">
        <f t="shared" si="15"/>
        <v>47.814999999999955</v>
      </c>
    </row>
    <row r="339" spans="2:10" ht="15">
      <c r="B339" s="890">
        <v>41897</v>
      </c>
      <c r="C339" s="33" t="s">
        <v>76</v>
      </c>
      <c r="D339" s="827" t="s">
        <v>11</v>
      </c>
      <c r="E339" s="21">
        <v>1.85</v>
      </c>
      <c r="F339" s="27">
        <v>5.5</v>
      </c>
      <c r="G339" s="76">
        <v>1</v>
      </c>
      <c r="H339" s="827" t="s">
        <v>8</v>
      </c>
      <c r="I339" s="45">
        <f t="shared" si="14"/>
        <v>4.675000000000001</v>
      </c>
      <c r="J339" s="28">
        <f t="shared" si="15"/>
        <v>52.48999999999995</v>
      </c>
    </row>
    <row r="340" spans="2:10" ht="15">
      <c r="B340" s="891"/>
      <c r="C340" s="35" t="s">
        <v>65</v>
      </c>
      <c r="D340" s="851" t="s">
        <v>11</v>
      </c>
      <c r="E340" s="6">
        <v>2.23</v>
      </c>
      <c r="F340" s="853">
        <v>1</v>
      </c>
      <c r="G340" s="5">
        <v>1</v>
      </c>
      <c r="H340" s="851" t="s">
        <v>9</v>
      </c>
      <c r="I340" s="7">
        <f t="shared" si="14"/>
        <v>-1</v>
      </c>
      <c r="J340" s="10">
        <f t="shared" si="15"/>
        <v>51.48999999999995</v>
      </c>
    </row>
    <row r="341" spans="2:10" ht="15">
      <c r="B341" s="891"/>
      <c r="C341" s="35" t="s">
        <v>91</v>
      </c>
      <c r="D341" s="851" t="s">
        <v>11</v>
      </c>
      <c r="E341" s="6">
        <v>1.93</v>
      </c>
      <c r="F341" s="853">
        <v>1</v>
      </c>
      <c r="G341" s="5">
        <v>1</v>
      </c>
      <c r="H341" s="851" t="s">
        <v>9</v>
      </c>
      <c r="I341" s="7">
        <f t="shared" si="14"/>
        <v>-1</v>
      </c>
      <c r="J341" s="10">
        <f t="shared" si="15"/>
        <v>50.48999999999995</v>
      </c>
    </row>
    <row r="342" spans="2:10" ht="15.75" thickBot="1">
      <c r="B342" s="892"/>
      <c r="C342" s="36" t="s">
        <v>88</v>
      </c>
      <c r="D342" s="850" t="s">
        <v>11</v>
      </c>
      <c r="E342" s="23">
        <v>2.14</v>
      </c>
      <c r="F342" s="852">
        <v>1.5</v>
      </c>
      <c r="G342" s="114">
        <v>1</v>
      </c>
      <c r="H342" s="850" t="s">
        <v>8</v>
      </c>
      <c r="I342" s="112">
        <f t="shared" si="14"/>
        <v>1.71</v>
      </c>
      <c r="J342" s="29">
        <f t="shared" si="15"/>
        <v>52.19999999999995</v>
      </c>
    </row>
    <row r="343" spans="2:10" ht="15">
      <c r="B343" s="890">
        <v>41898</v>
      </c>
      <c r="C343" s="33" t="s">
        <v>76</v>
      </c>
      <c r="D343" s="827" t="s">
        <v>11</v>
      </c>
      <c r="E343" s="21">
        <v>1.95</v>
      </c>
      <c r="F343" s="27">
        <v>2.5</v>
      </c>
      <c r="G343" s="76">
        <v>1</v>
      </c>
      <c r="H343" s="827" t="s">
        <v>8</v>
      </c>
      <c r="I343" s="45">
        <f t="shared" si="14"/>
        <v>2.375</v>
      </c>
      <c r="J343" s="28">
        <f t="shared" si="15"/>
        <v>54.57499999999995</v>
      </c>
    </row>
    <row r="344" spans="2:10" ht="15">
      <c r="B344" s="891"/>
      <c r="C344" s="35" t="s">
        <v>91</v>
      </c>
      <c r="D344" s="851" t="s">
        <v>11</v>
      </c>
      <c r="E344" s="6">
        <v>1.96</v>
      </c>
      <c r="F344" s="853">
        <v>2.5</v>
      </c>
      <c r="G344" s="5">
        <v>1</v>
      </c>
      <c r="H344" s="851" t="s">
        <v>9</v>
      </c>
      <c r="I344" s="7">
        <f t="shared" si="14"/>
        <v>-2.5</v>
      </c>
      <c r="J344" s="10">
        <f>I344+J343</f>
        <v>52.07499999999995</v>
      </c>
    </row>
    <row r="345" spans="2:10" ht="15.75" thickBot="1">
      <c r="B345" s="892"/>
      <c r="C345" s="36" t="s">
        <v>68</v>
      </c>
      <c r="D345" s="850" t="s">
        <v>11</v>
      </c>
      <c r="E345" s="23">
        <v>1.42</v>
      </c>
      <c r="F345" s="852">
        <v>2</v>
      </c>
      <c r="G345" s="114">
        <v>1</v>
      </c>
      <c r="H345" s="850" t="s">
        <v>9</v>
      </c>
      <c r="I345" s="112">
        <f t="shared" si="14"/>
        <v>-2</v>
      </c>
      <c r="J345" s="29">
        <f t="shared" si="15"/>
        <v>50.07499999999995</v>
      </c>
    </row>
    <row r="346" spans="2:10" ht="15">
      <c r="B346" s="933">
        <v>41899</v>
      </c>
      <c r="C346" s="35" t="s">
        <v>76</v>
      </c>
      <c r="D346" s="851" t="s">
        <v>11</v>
      </c>
      <c r="E346" s="6">
        <v>1.79</v>
      </c>
      <c r="F346" s="853">
        <v>1</v>
      </c>
      <c r="G346" s="5">
        <v>1</v>
      </c>
      <c r="H346" s="851" t="s">
        <v>8</v>
      </c>
      <c r="I346" s="7">
        <f t="shared" si="14"/>
        <v>0.79</v>
      </c>
      <c r="J346" s="10">
        <f>I346+J345</f>
        <v>50.86499999999995</v>
      </c>
    </row>
    <row r="347" spans="2:10" ht="15">
      <c r="B347" s="891"/>
      <c r="C347" s="35" t="s">
        <v>65</v>
      </c>
      <c r="D347" s="851" t="s">
        <v>11</v>
      </c>
      <c r="E347" s="6">
        <v>1.75</v>
      </c>
      <c r="F347" s="853">
        <v>4</v>
      </c>
      <c r="G347" s="5">
        <v>1</v>
      </c>
      <c r="H347" s="851" t="s">
        <v>8</v>
      </c>
      <c r="I347" s="7">
        <f t="shared" si="14"/>
        <v>3</v>
      </c>
      <c r="J347" s="10">
        <f t="shared" si="15"/>
        <v>53.86499999999995</v>
      </c>
    </row>
    <row r="348" spans="2:10" ht="15">
      <c r="B348" s="891"/>
      <c r="C348" s="35" t="s">
        <v>91</v>
      </c>
      <c r="D348" s="851" t="s">
        <v>11</v>
      </c>
      <c r="E348" s="6">
        <v>2.36</v>
      </c>
      <c r="F348" s="853">
        <v>4</v>
      </c>
      <c r="G348" s="5">
        <v>1</v>
      </c>
      <c r="H348" s="851" t="s">
        <v>9</v>
      </c>
      <c r="I348" s="7">
        <f aca="true" t="shared" si="16" ref="I348:I392">IF(H348="Win",E348*F348*G348-F348*G348,-F348*G348)</f>
        <v>-4</v>
      </c>
      <c r="J348" s="10">
        <f t="shared" si="15"/>
        <v>49.86499999999995</v>
      </c>
    </row>
    <row r="349" spans="2:10" ht="15.75" thickBot="1">
      <c r="B349" s="891"/>
      <c r="C349" s="35" t="s">
        <v>68</v>
      </c>
      <c r="D349" s="851" t="s">
        <v>11</v>
      </c>
      <c r="E349" s="6">
        <v>1.5</v>
      </c>
      <c r="F349" s="853">
        <v>5</v>
      </c>
      <c r="G349" s="5">
        <v>1</v>
      </c>
      <c r="H349" s="851" t="s">
        <v>9</v>
      </c>
      <c r="I349" s="7">
        <f t="shared" si="16"/>
        <v>-5</v>
      </c>
      <c r="J349" s="10">
        <f t="shared" si="15"/>
        <v>44.86499999999995</v>
      </c>
    </row>
    <row r="350" spans="2:10" ht="15">
      <c r="B350" s="890">
        <v>41900</v>
      </c>
      <c r="C350" s="33" t="s">
        <v>68</v>
      </c>
      <c r="D350" s="827" t="s">
        <v>11</v>
      </c>
      <c r="E350" s="21">
        <v>1.4</v>
      </c>
      <c r="F350" s="27">
        <v>11</v>
      </c>
      <c r="G350" s="76">
        <v>1</v>
      </c>
      <c r="H350" s="827" t="s">
        <v>9</v>
      </c>
      <c r="I350" s="45">
        <f t="shared" si="16"/>
        <v>-11</v>
      </c>
      <c r="J350" s="28">
        <f t="shared" si="15"/>
        <v>33.86499999999995</v>
      </c>
    </row>
    <row r="351" spans="2:10" ht="15">
      <c r="B351" s="891"/>
      <c r="C351" s="35" t="s">
        <v>117</v>
      </c>
      <c r="D351" s="851" t="s">
        <v>11</v>
      </c>
      <c r="E351" s="6">
        <v>1.6</v>
      </c>
      <c r="F351" s="853">
        <v>1</v>
      </c>
      <c r="G351" s="5">
        <v>1</v>
      </c>
      <c r="H351" s="851" t="s">
        <v>8</v>
      </c>
      <c r="I351" s="7">
        <f t="shared" si="16"/>
        <v>0.6000000000000001</v>
      </c>
      <c r="J351" s="10">
        <f t="shared" si="15"/>
        <v>34.464999999999954</v>
      </c>
    </row>
    <row r="352" spans="2:10" ht="15">
      <c r="B352" s="891"/>
      <c r="C352" s="35" t="s">
        <v>55</v>
      </c>
      <c r="D352" s="851" t="s">
        <v>11</v>
      </c>
      <c r="E352" s="6">
        <v>1.8</v>
      </c>
      <c r="F352" s="853">
        <v>10.8</v>
      </c>
      <c r="G352" s="5">
        <v>1</v>
      </c>
      <c r="H352" s="851" t="s">
        <v>8</v>
      </c>
      <c r="I352" s="7">
        <f t="shared" si="16"/>
        <v>8.64</v>
      </c>
      <c r="J352" s="10">
        <f t="shared" si="15"/>
        <v>43.104999999999954</v>
      </c>
    </row>
    <row r="353" spans="2:10" ht="15.75" thickBot="1">
      <c r="B353" s="892"/>
      <c r="C353" s="36" t="s">
        <v>88</v>
      </c>
      <c r="D353" s="850" t="s">
        <v>11</v>
      </c>
      <c r="E353" s="23">
        <v>2.1</v>
      </c>
      <c r="F353" s="852">
        <v>1.5</v>
      </c>
      <c r="G353" s="114">
        <v>1</v>
      </c>
      <c r="H353" s="850" t="s">
        <v>9</v>
      </c>
      <c r="I353" s="112">
        <f t="shared" si="16"/>
        <v>-1.5</v>
      </c>
      <c r="J353" s="29">
        <f t="shared" si="15"/>
        <v>41.604999999999954</v>
      </c>
    </row>
    <row r="354" spans="2:10" ht="15">
      <c r="B354" s="890">
        <v>41901</v>
      </c>
      <c r="C354" s="33" t="s">
        <v>65</v>
      </c>
      <c r="D354" s="827" t="s">
        <v>11</v>
      </c>
      <c r="E354" s="21">
        <v>1.74</v>
      </c>
      <c r="F354" s="27">
        <v>1</v>
      </c>
      <c r="G354" s="76">
        <v>1</v>
      </c>
      <c r="H354" s="827" t="s">
        <v>9</v>
      </c>
      <c r="I354" s="45">
        <f t="shared" si="16"/>
        <v>-1</v>
      </c>
      <c r="J354" s="28">
        <f t="shared" si="15"/>
        <v>40.604999999999954</v>
      </c>
    </row>
    <row r="355" spans="2:10" ht="15">
      <c r="B355" s="891"/>
      <c r="C355" s="35" t="s">
        <v>88</v>
      </c>
      <c r="D355" s="856" t="s">
        <v>11</v>
      </c>
      <c r="E355" s="6">
        <v>2.04</v>
      </c>
      <c r="F355" s="857">
        <v>3</v>
      </c>
      <c r="G355" s="5">
        <v>1</v>
      </c>
      <c r="H355" s="856" t="s">
        <v>9</v>
      </c>
      <c r="I355" s="7">
        <f t="shared" si="16"/>
        <v>-3</v>
      </c>
      <c r="J355" s="10">
        <f t="shared" si="15"/>
        <v>37.604999999999954</v>
      </c>
    </row>
    <row r="356" spans="2:10" ht="15">
      <c r="B356" s="891"/>
      <c r="C356" s="35" t="s">
        <v>89</v>
      </c>
      <c r="D356" s="856" t="s">
        <v>11</v>
      </c>
      <c r="E356" s="6">
        <v>1.75</v>
      </c>
      <c r="F356" s="857">
        <v>3.6</v>
      </c>
      <c r="G356" s="5">
        <v>1</v>
      </c>
      <c r="H356" s="856" t="s">
        <v>8</v>
      </c>
      <c r="I356" s="7">
        <f t="shared" si="16"/>
        <v>2.6999999999999997</v>
      </c>
      <c r="J356" s="10">
        <f t="shared" si="15"/>
        <v>40.30499999999996</v>
      </c>
    </row>
    <row r="357" spans="2:10" ht="15.75" thickBot="1">
      <c r="B357" s="892"/>
      <c r="C357" s="36" t="s">
        <v>68</v>
      </c>
      <c r="D357" s="854" t="s">
        <v>11</v>
      </c>
      <c r="E357" s="23">
        <v>1.39</v>
      </c>
      <c r="F357" s="855">
        <v>2.5</v>
      </c>
      <c r="G357" s="114">
        <v>1</v>
      </c>
      <c r="H357" s="854" t="s">
        <v>8</v>
      </c>
      <c r="I357" s="112">
        <f t="shared" si="16"/>
        <v>0.9749999999999996</v>
      </c>
      <c r="J357" s="29">
        <f t="shared" si="15"/>
        <v>41.27999999999996</v>
      </c>
    </row>
    <row r="358" spans="2:10" ht="15">
      <c r="B358" s="890">
        <v>41902</v>
      </c>
      <c r="C358" s="33" t="s">
        <v>117</v>
      </c>
      <c r="D358" s="827" t="s">
        <v>11</v>
      </c>
      <c r="E358" s="21">
        <v>1.71</v>
      </c>
      <c r="F358" s="27">
        <v>1</v>
      </c>
      <c r="G358" s="76">
        <v>1</v>
      </c>
      <c r="H358" s="827" t="s">
        <v>9</v>
      </c>
      <c r="I358" s="45">
        <f t="shared" si="16"/>
        <v>-1</v>
      </c>
      <c r="J358" s="28">
        <f t="shared" si="15"/>
        <v>40.27999999999996</v>
      </c>
    </row>
    <row r="359" spans="2:10" ht="15">
      <c r="B359" s="891"/>
      <c r="C359" s="35" t="s">
        <v>68</v>
      </c>
      <c r="D359" s="860" t="s">
        <v>11</v>
      </c>
      <c r="E359" s="6">
        <v>1.48</v>
      </c>
      <c r="F359" s="861">
        <v>1</v>
      </c>
      <c r="G359" s="5">
        <v>1</v>
      </c>
      <c r="H359" s="860" t="s">
        <v>9</v>
      </c>
      <c r="I359" s="7">
        <f t="shared" si="16"/>
        <v>-1</v>
      </c>
      <c r="J359" s="10">
        <f t="shared" si="15"/>
        <v>39.27999999999996</v>
      </c>
    </row>
    <row r="360" spans="2:10" ht="15">
      <c r="B360" s="891"/>
      <c r="C360" s="35" t="s">
        <v>88</v>
      </c>
      <c r="D360" s="860" t="s">
        <v>11</v>
      </c>
      <c r="E360" s="6">
        <v>2.05</v>
      </c>
      <c r="F360" s="861">
        <v>1.5</v>
      </c>
      <c r="G360" s="5">
        <v>1</v>
      </c>
      <c r="H360" s="860" t="s">
        <v>9</v>
      </c>
      <c r="I360" s="7">
        <f t="shared" si="16"/>
        <v>-1.5</v>
      </c>
      <c r="J360" s="10">
        <f t="shared" si="15"/>
        <v>37.77999999999996</v>
      </c>
    </row>
    <row r="361" spans="2:10" ht="15">
      <c r="B361" s="891"/>
      <c r="C361" s="35" t="s">
        <v>89</v>
      </c>
      <c r="D361" s="860" t="s">
        <v>11</v>
      </c>
      <c r="E361" s="6">
        <v>1.96</v>
      </c>
      <c r="F361" s="861">
        <v>3.6</v>
      </c>
      <c r="G361" s="5">
        <v>1</v>
      </c>
      <c r="H361" s="860" t="s">
        <v>9</v>
      </c>
      <c r="I361" s="7">
        <f t="shared" si="16"/>
        <v>-3.6</v>
      </c>
      <c r="J361" s="10">
        <f t="shared" si="15"/>
        <v>34.17999999999996</v>
      </c>
    </row>
    <row r="362" spans="2:10" ht="15.75" thickBot="1">
      <c r="B362" s="891"/>
      <c r="C362" s="35" t="s">
        <v>65</v>
      </c>
      <c r="D362" s="860" t="s">
        <v>11</v>
      </c>
      <c r="E362" s="6">
        <v>1.77</v>
      </c>
      <c r="F362" s="861">
        <v>2</v>
      </c>
      <c r="G362" s="5">
        <v>1</v>
      </c>
      <c r="H362" s="860" t="s">
        <v>9</v>
      </c>
      <c r="I362" s="7">
        <f t="shared" si="16"/>
        <v>-2</v>
      </c>
      <c r="J362" s="10">
        <f t="shared" si="15"/>
        <v>32.17999999999996</v>
      </c>
    </row>
    <row r="363" spans="2:10" ht="15">
      <c r="B363" s="890">
        <v>41903</v>
      </c>
      <c r="C363" s="33" t="s">
        <v>65</v>
      </c>
      <c r="D363" s="827" t="s">
        <v>11</v>
      </c>
      <c r="E363" s="21">
        <v>1.86</v>
      </c>
      <c r="F363" s="27">
        <v>4</v>
      </c>
      <c r="G363" s="76">
        <v>1</v>
      </c>
      <c r="H363" s="827" t="s">
        <v>9</v>
      </c>
      <c r="I363" s="45">
        <f t="shared" si="16"/>
        <v>-4</v>
      </c>
      <c r="J363" s="28">
        <f t="shared" si="15"/>
        <v>28.179999999999957</v>
      </c>
    </row>
    <row r="364" spans="2:10" ht="15">
      <c r="B364" s="891"/>
      <c r="C364" s="35" t="s">
        <v>68</v>
      </c>
      <c r="D364" s="860" t="s">
        <v>11</v>
      </c>
      <c r="E364" s="6">
        <v>1.44</v>
      </c>
      <c r="F364" s="861">
        <v>2.5</v>
      </c>
      <c r="G364" s="5">
        <v>1</v>
      </c>
      <c r="H364" s="860" t="s">
        <v>8</v>
      </c>
      <c r="I364" s="7">
        <f t="shared" si="16"/>
        <v>1.0999999999999996</v>
      </c>
      <c r="J364" s="10">
        <f t="shared" si="15"/>
        <v>29.27999999999996</v>
      </c>
    </row>
    <row r="365" spans="2:10" ht="15.75" thickBot="1">
      <c r="B365" s="892"/>
      <c r="C365" s="36" t="s">
        <v>117</v>
      </c>
      <c r="D365" s="858" t="s">
        <v>11</v>
      </c>
      <c r="E365" s="23">
        <v>1.8</v>
      </c>
      <c r="F365" s="859">
        <v>2.5</v>
      </c>
      <c r="G365" s="114">
        <v>1</v>
      </c>
      <c r="H365" s="858" t="s">
        <v>8</v>
      </c>
      <c r="I365" s="112">
        <f t="shared" si="16"/>
        <v>2</v>
      </c>
      <c r="J365" s="29">
        <f t="shared" si="15"/>
        <v>31.27999999999996</v>
      </c>
    </row>
    <row r="366" spans="2:10" ht="15">
      <c r="B366" s="890">
        <v>41904</v>
      </c>
      <c r="C366" s="33" t="s">
        <v>76</v>
      </c>
      <c r="D366" s="827" t="s">
        <v>11</v>
      </c>
      <c r="E366" s="21">
        <v>2.01</v>
      </c>
      <c r="F366" s="27">
        <v>1</v>
      </c>
      <c r="G366" s="76">
        <v>1</v>
      </c>
      <c r="H366" s="827" t="s">
        <v>9</v>
      </c>
      <c r="I366" s="45">
        <f t="shared" si="16"/>
        <v>-1</v>
      </c>
      <c r="J366" s="28">
        <f t="shared" si="15"/>
        <v>30.27999999999996</v>
      </c>
    </row>
    <row r="367" spans="2:10" ht="15">
      <c r="B367" s="891"/>
      <c r="C367" s="35" t="s">
        <v>65</v>
      </c>
      <c r="D367" s="863" t="s">
        <v>11</v>
      </c>
      <c r="E367" s="6">
        <v>2.31</v>
      </c>
      <c r="F367" s="865">
        <v>1</v>
      </c>
      <c r="G367" s="5">
        <v>1</v>
      </c>
      <c r="H367" s="863" t="s">
        <v>9</v>
      </c>
      <c r="I367" s="7">
        <f t="shared" si="16"/>
        <v>-1</v>
      </c>
      <c r="J367" s="10">
        <f t="shared" si="15"/>
        <v>29.27999999999996</v>
      </c>
    </row>
    <row r="368" spans="2:10" ht="15">
      <c r="B368" s="891"/>
      <c r="C368" s="35" t="s">
        <v>116</v>
      </c>
      <c r="D368" s="863" t="s">
        <v>11</v>
      </c>
      <c r="E368" s="6">
        <v>1.54</v>
      </c>
      <c r="F368" s="865">
        <v>2.5</v>
      </c>
      <c r="G368" s="5">
        <v>1</v>
      </c>
      <c r="H368" s="863" t="s">
        <v>8</v>
      </c>
      <c r="I368" s="7">
        <f t="shared" si="16"/>
        <v>1.35</v>
      </c>
      <c r="J368" s="10">
        <f t="shared" si="15"/>
        <v>30.62999999999996</v>
      </c>
    </row>
    <row r="369" spans="2:10" ht="15">
      <c r="B369" s="891"/>
      <c r="C369" s="35" t="s">
        <v>88</v>
      </c>
      <c r="D369" s="863" t="s">
        <v>11</v>
      </c>
      <c r="E369" s="6">
        <v>2.23</v>
      </c>
      <c r="F369" s="865">
        <v>3</v>
      </c>
      <c r="G369" s="5">
        <v>1</v>
      </c>
      <c r="H369" s="863" t="s">
        <v>8</v>
      </c>
      <c r="I369" s="7">
        <f t="shared" si="16"/>
        <v>3.6899999999999995</v>
      </c>
      <c r="J369" s="10">
        <f t="shared" si="15"/>
        <v>34.31999999999996</v>
      </c>
    </row>
    <row r="370" spans="2:10" ht="15.75" thickBot="1">
      <c r="B370" s="892"/>
      <c r="C370" s="36" t="s">
        <v>68</v>
      </c>
      <c r="D370" s="862" t="s">
        <v>11</v>
      </c>
      <c r="E370" s="23">
        <v>1.72</v>
      </c>
      <c r="F370" s="864">
        <v>5.5</v>
      </c>
      <c r="G370" s="114">
        <v>1</v>
      </c>
      <c r="H370" s="862" t="s">
        <v>8</v>
      </c>
      <c r="I370" s="112">
        <f t="shared" si="16"/>
        <v>3.959999999999999</v>
      </c>
      <c r="J370" s="29">
        <f t="shared" si="15"/>
        <v>38.27999999999996</v>
      </c>
    </row>
    <row r="371" spans="2:10" ht="15">
      <c r="B371" s="890">
        <v>41905</v>
      </c>
      <c r="C371" s="33" t="s">
        <v>76</v>
      </c>
      <c r="D371" s="827" t="s">
        <v>11</v>
      </c>
      <c r="E371" s="21">
        <v>2.36</v>
      </c>
      <c r="F371" s="27">
        <v>2.5</v>
      </c>
      <c r="G371" s="76">
        <v>1</v>
      </c>
      <c r="H371" s="827" t="s">
        <v>8</v>
      </c>
      <c r="I371" s="45">
        <f t="shared" si="16"/>
        <v>3.3999999999999995</v>
      </c>
      <c r="J371" s="28">
        <f t="shared" si="15"/>
        <v>41.67999999999996</v>
      </c>
    </row>
    <row r="372" spans="2:10" ht="15">
      <c r="B372" s="891"/>
      <c r="C372" s="35" t="s">
        <v>65</v>
      </c>
      <c r="D372" s="868" t="s">
        <v>11</v>
      </c>
      <c r="E372" s="6">
        <v>2</v>
      </c>
      <c r="F372" s="870">
        <v>4</v>
      </c>
      <c r="G372" s="5">
        <v>1</v>
      </c>
      <c r="H372" s="868" t="s">
        <v>9</v>
      </c>
      <c r="I372" s="7">
        <f t="shared" si="16"/>
        <v>-4</v>
      </c>
      <c r="J372" s="10">
        <f t="shared" si="15"/>
        <v>37.67999999999996</v>
      </c>
    </row>
    <row r="373" spans="2:10" ht="15">
      <c r="B373" s="891"/>
      <c r="C373" s="35" t="s">
        <v>116</v>
      </c>
      <c r="D373" s="868" t="s">
        <v>11</v>
      </c>
      <c r="E373" s="6">
        <v>1.85</v>
      </c>
      <c r="F373" s="870">
        <v>1</v>
      </c>
      <c r="G373" s="5">
        <v>1</v>
      </c>
      <c r="H373" s="868" t="s">
        <v>9</v>
      </c>
      <c r="I373" s="7">
        <f t="shared" si="16"/>
        <v>-1</v>
      </c>
      <c r="J373" s="10">
        <f t="shared" si="15"/>
        <v>36.67999999999996</v>
      </c>
    </row>
    <row r="374" spans="2:10" ht="15">
      <c r="B374" s="891"/>
      <c r="C374" s="35" t="s">
        <v>56</v>
      </c>
      <c r="D374" s="868" t="s">
        <v>11</v>
      </c>
      <c r="E374" s="6">
        <v>1.95</v>
      </c>
      <c r="F374" s="870">
        <v>1.2</v>
      </c>
      <c r="G374" s="5">
        <v>1</v>
      </c>
      <c r="H374" s="868" t="s">
        <v>8</v>
      </c>
      <c r="I374" s="7">
        <f t="shared" si="16"/>
        <v>1.14</v>
      </c>
      <c r="J374" s="10">
        <f aca="true" t="shared" si="17" ref="J374:J388">I374+J373</f>
        <v>37.81999999999996</v>
      </c>
    </row>
    <row r="375" spans="2:10" ht="15.75" thickBot="1">
      <c r="B375" s="892"/>
      <c r="C375" s="36" t="s">
        <v>88</v>
      </c>
      <c r="D375" s="867" t="s">
        <v>11</v>
      </c>
      <c r="E375" s="23">
        <v>2.18</v>
      </c>
      <c r="F375" s="869">
        <v>1.5</v>
      </c>
      <c r="G375" s="114">
        <v>1</v>
      </c>
      <c r="H375" s="867" t="s">
        <v>9</v>
      </c>
      <c r="I375" s="112">
        <f t="shared" si="16"/>
        <v>-1.5</v>
      </c>
      <c r="J375" s="10">
        <f t="shared" si="17"/>
        <v>36.31999999999996</v>
      </c>
    </row>
    <row r="376" spans="2:10" ht="15">
      <c r="B376" s="890">
        <v>41906</v>
      </c>
      <c r="C376" s="33" t="s">
        <v>76</v>
      </c>
      <c r="D376" s="827" t="s">
        <v>11</v>
      </c>
      <c r="E376" s="21">
        <v>2.05</v>
      </c>
      <c r="F376" s="27">
        <v>5.5</v>
      </c>
      <c r="G376" s="76">
        <v>1</v>
      </c>
      <c r="H376" s="827" t="s">
        <v>8</v>
      </c>
      <c r="I376" s="45">
        <f t="shared" si="16"/>
        <v>5.774999999999999</v>
      </c>
      <c r="J376" s="28">
        <f t="shared" si="17"/>
        <v>42.094999999999956</v>
      </c>
    </row>
    <row r="377" spans="2:10" ht="15">
      <c r="B377" s="891"/>
      <c r="C377" s="35" t="s">
        <v>88</v>
      </c>
      <c r="D377" s="873" t="s">
        <v>11</v>
      </c>
      <c r="E377" s="6">
        <v>2.51</v>
      </c>
      <c r="F377" s="874">
        <v>6</v>
      </c>
      <c r="G377" s="5">
        <v>1</v>
      </c>
      <c r="H377" s="873" t="s">
        <v>9</v>
      </c>
      <c r="I377" s="7">
        <f t="shared" si="16"/>
        <v>-6</v>
      </c>
      <c r="J377" s="10">
        <f t="shared" si="17"/>
        <v>36.094999999999956</v>
      </c>
    </row>
    <row r="378" spans="2:10" ht="15">
      <c r="B378" s="891"/>
      <c r="C378" s="35" t="s">
        <v>65</v>
      </c>
      <c r="D378" s="873" t="s">
        <v>11</v>
      </c>
      <c r="E378" s="6">
        <v>1.93</v>
      </c>
      <c r="F378" s="874">
        <v>12</v>
      </c>
      <c r="G378" s="5">
        <v>1</v>
      </c>
      <c r="H378" s="873" t="s">
        <v>8</v>
      </c>
      <c r="I378" s="7">
        <f t="shared" si="16"/>
        <v>11.16</v>
      </c>
      <c r="J378" s="10">
        <f t="shared" si="17"/>
        <v>47.25499999999995</v>
      </c>
    </row>
    <row r="379" spans="2:12" ht="15">
      <c r="B379" s="891"/>
      <c r="C379" s="35" t="s">
        <v>56</v>
      </c>
      <c r="D379" s="873" t="s">
        <v>11</v>
      </c>
      <c r="E379" s="6">
        <v>1.88</v>
      </c>
      <c r="F379" s="874">
        <v>1.2</v>
      </c>
      <c r="G379" s="5">
        <v>1</v>
      </c>
      <c r="H379" s="873" t="s">
        <v>8</v>
      </c>
      <c r="I379" s="7">
        <f t="shared" si="16"/>
        <v>1.0559999999999998</v>
      </c>
      <c r="J379" s="10">
        <f t="shared" si="17"/>
        <v>48.31099999999995</v>
      </c>
      <c r="K379" s="169"/>
      <c r="L379" s="169"/>
    </row>
    <row r="380" spans="2:12" ht="15.75" thickBot="1">
      <c r="B380" s="891"/>
      <c r="C380" s="35" t="s">
        <v>116</v>
      </c>
      <c r="D380" s="873" t="s">
        <v>11</v>
      </c>
      <c r="E380" s="6">
        <v>1.8</v>
      </c>
      <c r="F380" s="874">
        <v>2.5</v>
      </c>
      <c r="G380" s="5">
        <v>1</v>
      </c>
      <c r="H380" s="873" t="s">
        <v>9</v>
      </c>
      <c r="I380" s="7">
        <f t="shared" si="16"/>
        <v>-2.5</v>
      </c>
      <c r="J380" s="10">
        <f t="shared" si="17"/>
        <v>45.81099999999995</v>
      </c>
      <c r="K380" s="169"/>
      <c r="L380" s="169"/>
    </row>
    <row r="381" spans="2:12" ht="15">
      <c r="B381" s="890">
        <v>41907</v>
      </c>
      <c r="C381" s="33" t="s">
        <v>76</v>
      </c>
      <c r="D381" s="827" t="s">
        <v>11</v>
      </c>
      <c r="E381" s="21">
        <v>2.23</v>
      </c>
      <c r="F381" s="27">
        <v>2.5</v>
      </c>
      <c r="G381" s="76">
        <v>1</v>
      </c>
      <c r="H381" s="827" t="s">
        <v>9</v>
      </c>
      <c r="I381" s="45">
        <f t="shared" si="16"/>
        <v>-2.5</v>
      </c>
      <c r="J381" s="28">
        <f t="shared" si="17"/>
        <v>43.31099999999995</v>
      </c>
      <c r="K381" s="169"/>
      <c r="L381" s="169"/>
    </row>
    <row r="382" spans="2:12" ht="15">
      <c r="B382" s="891"/>
      <c r="C382" s="35" t="s">
        <v>65</v>
      </c>
      <c r="D382" s="873" t="s">
        <v>11</v>
      </c>
      <c r="E382" s="6">
        <v>2.38</v>
      </c>
      <c r="F382" s="874">
        <v>1</v>
      </c>
      <c r="G382" s="5">
        <v>1</v>
      </c>
      <c r="H382" s="873" t="s">
        <v>9</v>
      </c>
      <c r="I382" s="7">
        <f t="shared" si="16"/>
        <v>-1</v>
      </c>
      <c r="J382" s="10">
        <f t="shared" si="17"/>
        <v>42.31099999999995</v>
      </c>
      <c r="K382" s="169"/>
      <c r="L382" s="169"/>
    </row>
    <row r="383" spans="2:12" ht="15.75" thickBot="1">
      <c r="B383" s="892"/>
      <c r="C383" s="36" t="s">
        <v>68</v>
      </c>
      <c r="D383" s="871" t="s">
        <v>11</v>
      </c>
      <c r="E383" s="23">
        <v>1.69</v>
      </c>
      <c r="F383" s="872">
        <v>2.5</v>
      </c>
      <c r="G383" s="114">
        <v>1</v>
      </c>
      <c r="H383" s="871" t="s">
        <v>9</v>
      </c>
      <c r="I383" s="112">
        <f t="shared" si="16"/>
        <v>-2.5</v>
      </c>
      <c r="J383" s="29">
        <f t="shared" si="17"/>
        <v>39.81099999999995</v>
      </c>
      <c r="K383" s="169"/>
      <c r="L383" s="169"/>
    </row>
    <row r="384" spans="2:12" ht="15">
      <c r="B384" s="890">
        <v>41908</v>
      </c>
      <c r="C384" s="33" t="s">
        <v>65</v>
      </c>
      <c r="D384" s="827" t="s">
        <v>11</v>
      </c>
      <c r="E384" s="21">
        <v>1.84</v>
      </c>
      <c r="F384" s="27">
        <v>2</v>
      </c>
      <c r="G384" s="76">
        <v>1</v>
      </c>
      <c r="H384" s="827" t="s">
        <v>9</v>
      </c>
      <c r="I384" s="45">
        <f t="shared" si="16"/>
        <v>-2</v>
      </c>
      <c r="J384" s="10">
        <f t="shared" si="17"/>
        <v>37.81099999999995</v>
      </c>
      <c r="K384" s="169"/>
      <c r="L384" s="169"/>
    </row>
    <row r="385" spans="2:10" ht="15">
      <c r="B385" s="891"/>
      <c r="C385" s="35" t="s">
        <v>114</v>
      </c>
      <c r="D385" s="873" t="s">
        <v>11</v>
      </c>
      <c r="E385" s="6">
        <v>1.62</v>
      </c>
      <c r="F385" s="874">
        <v>1.2</v>
      </c>
      <c r="G385" s="5">
        <v>1</v>
      </c>
      <c r="H385" s="873" t="s">
        <v>9</v>
      </c>
      <c r="I385" s="7">
        <f t="shared" si="16"/>
        <v>-1.2</v>
      </c>
      <c r="J385" s="10">
        <f t="shared" si="17"/>
        <v>36.61099999999995</v>
      </c>
    </row>
    <row r="386" spans="2:10" ht="15.75" thickBot="1">
      <c r="B386" s="892"/>
      <c r="C386" s="36" t="s">
        <v>88</v>
      </c>
      <c r="D386" s="871" t="s">
        <v>11</v>
      </c>
      <c r="E386" s="23">
        <v>2.45</v>
      </c>
      <c r="F386" s="872">
        <v>4.5</v>
      </c>
      <c r="G386" s="114">
        <v>1</v>
      </c>
      <c r="H386" s="871" t="s">
        <v>9</v>
      </c>
      <c r="I386" s="112">
        <f t="shared" si="16"/>
        <v>-4.5</v>
      </c>
      <c r="J386" s="29">
        <f t="shared" si="17"/>
        <v>32.11099999999995</v>
      </c>
    </row>
    <row r="387" spans="2:10" ht="15">
      <c r="B387" s="890">
        <v>41909</v>
      </c>
      <c r="C387" s="33" t="s">
        <v>65</v>
      </c>
      <c r="D387" s="827" t="s">
        <v>11</v>
      </c>
      <c r="E387" s="21">
        <v>2.02</v>
      </c>
      <c r="F387" s="27">
        <v>4</v>
      </c>
      <c r="G387" s="76">
        <v>1</v>
      </c>
      <c r="H387" s="827" t="s">
        <v>8</v>
      </c>
      <c r="I387" s="45">
        <f t="shared" si="16"/>
        <v>4.08</v>
      </c>
      <c r="J387" s="28">
        <f t="shared" si="17"/>
        <v>36.190999999999946</v>
      </c>
    </row>
    <row r="388" spans="2:10" ht="15">
      <c r="B388" s="891"/>
      <c r="C388" s="35" t="s">
        <v>98</v>
      </c>
      <c r="D388" s="877" t="s">
        <v>11</v>
      </c>
      <c r="E388" s="6">
        <v>1.7</v>
      </c>
      <c r="F388" s="878">
        <v>4</v>
      </c>
      <c r="G388" s="5">
        <v>1</v>
      </c>
      <c r="H388" s="877" t="s">
        <v>8</v>
      </c>
      <c r="I388" s="7">
        <f t="shared" si="16"/>
        <v>2.8</v>
      </c>
      <c r="J388" s="10">
        <f t="shared" si="17"/>
        <v>38.99099999999994</v>
      </c>
    </row>
    <row r="389" spans="2:10" ht="15.75" thickBot="1">
      <c r="B389" s="892"/>
      <c r="C389" s="36" t="s">
        <v>88</v>
      </c>
      <c r="D389" s="875" t="s">
        <v>11</v>
      </c>
      <c r="E389" s="23">
        <v>2.38</v>
      </c>
      <c r="F389" s="876">
        <v>3</v>
      </c>
      <c r="G389" s="114">
        <v>1</v>
      </c>
      <c r="H389" s="875" t="s">
        <v>8</v>
      </c>
      <c r="I389" s="112">
        <f t="shared" si="16"/>
        <v>4.14</v>
      </c>
      <c r="J389" s="29">
        <f>I389+J388</f>
        <v>43.13099999999994</v>
      </c>
    </row>
    <row r="390" spans="2:10" ht="15">
      <c r="B390" s="890">
        <v>41910</v>
      </c>
      <c r="C390" s="33" t="s">
        <v>48</v>
      </c>
      <c r="D390" s="827" t="s">
        <v>11</v>
      </c>
      <c r="E390" s="21">
        <v>1.67</v>
      </c>
      <c r="F390" s="27">
        <v>1.2</v>
      </c>
      <c r="G390" s="76">
        <v>1</v>
      </c>
      <c r="H390" s="827" t="s">
        <v>8</v>
      </c>
      <c r="I390" s="45">
        <f t="shared" si="16"/>
        <v>0.804</v>
      </c>
      <c r="J390" s="28">
        <f>I390+J389</f>
        <v>43.934999999999945</v>
      </c>
    </row>
    <row r="391" spans="2:10" ht="15">
      <c r="B391" s="891"/>
      <c r="C391" s="35" t="s">
        <v>98</v>
      </c>
      <c r="D391" s="877" t="s">
        <v>11</v>
      </c>
      <c r="E391" s="6">
        <v>1.59</v>
      </c>
      <c r="F391" s="878">
        <v>2.5</v>
      </c>
      <c r="G391" s="5">
        <v>1</v>
      </c>
      <c r="H391" s="877" t="s">
        <v>9</v>
      </c>
      <c r="I391" s="7">
        <f t="shared" si="16"/>
        <v>-2.5</v>
      </c>
      <c r="J391" s="10">
        <f>I391+J390</f>
        <v>41.434999999999945</v>
      </c>
    </row>
    <row r="392" spans="2:10" ht="15.75" thickBot="1">
      <c r="B392" s="892"/>
      <c r="C392" s="36" t="s">
        <v>88</v>
      </c>
      <c r="D392" s="875" t="s">
        <v>11</v>
      </c>
      <c r="E392" s="23">
        <v>2.56</v>
      </c>
      <c r="F392" s="876">
        <v>2</v>
      </c>
      <c r="G392" s="114">
        <v>1</v>
      </c>
      <c r="H392" s="875" t="s">
        <v>9</v>
      </c>
      <c r="I392" s="112">
        <f t="shared" si="16"/>
        <v>-2</v>
      </c>
      <c r="J392" s="29">
        <f>I392+J391</f>
        <v>39.434999999999945</v>
      </c>
    </row>
    <row r="393" spans="2:10" ht="15">
      <c r="B393" s="884" t="s">
        <v>119</v>
      </c>
      <c r="C393" s="885"/>
      <c r="D393" s="885"/>
      <c r="E393" s="885"/>
      <c r="F393" s="885"/>
      <c r="G393" s="885"/>
      <c r="H393" s="885"/>
      <c r="I393" s="885"/>
      <c r="J393" s="886"/>
    </row>
    <row r="394" spans="2:10" ht="15.75" thickBot="1">
      <c r="B394" s="887"/>
      <c r="C394" s="888"/>
      <c r="D394" s="888"/>
      <c r="E394" s="888"/>
      <c r="F394" s="888"/>
      <c r="G394" s="888"/>
      <c r="H394" s="888"/>
      <c r="I394" s="888"/>
      <c r="J394" s="889"/>
    </row>
    <row r="395" spans="2:10" ht="15">
      <c r="B395"/>
      <c r="D395"/>
      <c r="F395"/>
      <c r="G395"/>
      <c r="H395"/>
      <c r="I395"/>
      <c r="J395"/>
    </row>
    <row r="396" spans="2:10" ht="15">
      <c r="B396"/>
      <c r="D396"/>
      <c r="F396"/>
      <c r="G396"/>
      <c r="H396"/>
      <c r="I396"/>
      <c r="J396"/>
    </row>
    <row r="397" spans="2:10" ht="15">
      <c r="B397"/>
      <c r="D397"/>
      <c r="F397">
        <f>SUM(F2:F392)</f>
        <v>1131.6</v>
      </c>
      <c r="G397"/>
      <c r="H397"/>
      <c r="I397"/>
      <c r="J397"/>
    </row>
    <row r="398" spans="2:10" ht="15">
      <c r="B398"/>
      <c r="D398"/>
      <c r="F398"/>
      <c r="G398"/>
      <c r="H398"/>
      <c r="I398"/>
      <c r="J398"/>
    </row>
    <row r="399" spans="2:10" ht="15">
      <c r="B399"/>
      <c r="D399"/>
      <c r="F399"/>
      <c r="G399"/>
      <c r="H399"/>
      <c r="I399"/>
      <c r="J399"/>
    </row>
    <row r="400" spans="2:10" ht="15">
      <c r="B400"/>
      <c r="D400"/>
      <c r="F400"/>
      <c r="G400"/>
      <c r="H400"/>
      <c r="I400"/>
      <c r="J400"/>
    </row>
    <row r="401" spans="2:10" ht="15">
      <c r="B401"/>
      <c r="D401"/>
      <c r="F401"/>
      <c r="G401"/>
      <c r="H401"/>
      <c r="I401"/>
      <c r="J401"/>
    </row>
    <row r="402" spans="2:10" ht="15">
      <c r="B402"/>
      <c r="D402"/>
      <c r="F402"/>
      <c r="G402"/>
      <c r="H402"/>
      <c r="I402"/>
      <c r="J402"/>
    </row>
    <row r="403" spans="2:10" ht="15">
      <c r="B403"/>
      <c r="D403"/>
      <c r="F403"/>
      <c r="G403"/>
      <c r="H403"/>
      <c r="I403"/>
      <c r="J403"/>
    </row>
    <row r="404" spans="2:10" ht="15">
      <c r="B404"/>
      <c r="D404"/>
      <c r="F404"/>
      <c r="G404"/>
      <c r="H404"/>
      <c r="I404"/>
      <c r="J404"/>
    </row>
    <row r="405" spans="2:10" ht="15">
      <c r="B405"/>
      <c r="D405"/>
      <c r="F405"/>
      <c r="G405"/>
      <c r="H405"/>
      <c r="I405"/>
      <c r="J405"/>
    </row>
    <row r="406" spans="2:10" ht="15">
      <c r="B406"/>
      <c r="D406"/>
      <c r="F406"/>
      <c r="G406"/>
      <c r="H406"/>
      <c r="I406"/>
      <c r="J406"/>
    </row>
    <row r="407" spans="2:10" ht="15">
      <c r="B407"/>
      <c r="D407"/>
      <c r="F407"/>
      <c r="G407"/>
      <c r="H407"/>
      <c r="I407"/>
      <c r="J407"/>
    </row>
    <row r="408" spans="2:10" ht="15">
      <c r="B408"/>
      <c r="D408"/>
      <c r="F408"/>
      <c r="G408"/>
      <c r="H408"/>
      <c r="I408"/>
      <c r="J408"/>
    </row>
    <row r="409" spans="2:10" ht="15">
      <c r="B409"/>
      <c r="D409"/>
      <c r="F409"/>
      <c r="G409"/>
      <c r="H409"/>
      <c r="I409"/>
      <c r="J409"/>
    </row>
    <row r="410" spans="2:10" ht="15">
      <c r="B410"/>
      <c r="D410"/>
      <c r="F410"/>
      <c r="G410"/>
      <c r="H410"/>
      <c r="I410"/>
      <c r="J410"/>
    </row>
    <row r="411" spans="2:10" ht="15">
      <c r="B411"/>
      <c r="D411"/>
      <c r="F411"/>
      <c r="G411"/>
      <c r="H411"/>
      <c r="I411"/>
      <c r="J411"/>
    </row>
    <row r="412" spans="2:10" ht="15">
      <c r="B412"/>
      <c r="D412"/>
      <c r="F412"/>
      <c r="G412"/>
      <c r="H412"/>
      <c r="I412"/>
      <c r="J412"/>
    </row>
    <row r="413" spans="2:10" ht="15">
      <c r="B413"/>
      <c r="D413"/>
      <c r="F413"/>
      <c r="G413"/>
      <c r="H413"/>
      <c r="I413"/>
      <c r="J413"/>
    </row>
    <row r="414" spans="2:10" ht="15">
      <c r="B414"/>
      <c r="D414"/>
      <c r="F414"/>
      <c r="G414"/>
      <c r="H414"/>
      <c r="I414"/>
      <c r="J414"/>
    </row>
    <row r="415" spans="2:10" ht="15">
      <c r="B415"/>
      <c r="D415"/>
      <c r="F415"/>
      <c r="G415"/>
      <c r="H415"/>
      <c r="I415"/>
      <c r="J415"/>
    </row>
    <row r="416" spans="2:10" ht="15">
      <c r="B416"/>
      <c r="D416"/>
      <c r="F416"/>
      <c r="G416"/>
      <c r="H416"/>
      <c r="I416"/>
      <c r="J416"/>
    </row>
    <row r="417" spans="2:10" ht="15">
      <c r="B417"/>
      <c r="D417"/>
      <c r="F417"/>
      <c r="G417"/>
      <c r="H417"/>
      <c r="I417"/>
      <c r="J417"/>
    </row>
    <row r="418" spans="2:10" ht="15">
      <c r="B418"/>
      <c r="D418"/>
      <c r="F418"/>
      <c r="G418"/>
      <c r="H418"/>
      <c r="I418"/>
      <c r="J418"/>
    </row>
    <row r="419" spans="2:10" ht="15">
      <c r="B419"/>
      <c r="D419"/>
      <c r="F419"/>
      <c r="G419"/>
      <c r="H419"/>
      <c r="I419"/>
      <c r="J419"/>
    </row>
    <row r="420" spans="2:10" ht="15">
      <c r="B420"/>
      <c r="D420"/>
      <c r="F420"/>
      <c r="G420"/>
      <c r="H420"/>
      <c r="I420"/>
      <c r="J420"/>
    </row>
    <row r="421" spans="2:10" ht="15">
      <c r="B421"/>
      <c r="D421"/>
      <c r="F421"/>
      <c r="G421"/>
      <c r="H421"/>
      <c r="I421"/>
      <c r="J421"/>
    </row>
    <row r="422" spans="2:10" ht="15">
      <c r="B422"/>
      <c r="D422"/>
      <c r="F422"/>
      <c r="G422"/>
      <c r="H422"/>
      <c r="I422"/>
      <c r="J422"/>
    </row>
    <row r="423" spans="2:10" ht="15">
      <c r="B423"/>
      <c r="D423"/>
      <c r="F423"/>
      <c r="G423"/>
      <c r="H423"/>
      <c r="I423"/>
      <c r="J423"/>
    </row>
    <row r="424" spans="2:10" ht="15">
      <c r="B424"/>
      <c r="D424"/>
      <c r="F424"/>
      <c r="G424"/>
      <c r="H424"/>
      <c r="I424"/>
      <c r="J424"/>
    </row>
    <row r="425" spans="2:10" ht="15">
      <c r="B425"/>
      <c r="D425"/>
      <c r="F425"/>
      <c r="G425"/>
      <c r="H425"/>
      <c r="I425"/>
      <c r="J425"/>
    </row>
    <row r="426" spans="2:10" ht="15">
      <c r="B426"/>
      <c r="D426"/>
      <c r="F426"/>
      <c r="G426"/>
      <c r="H426"/>
      <c r="I426"/>
      <c r="J426"/>
    </row>
    <row r="427" spans="2:10" ht="15">
      <c r="B427"/>
      <c r="D427"/>
      <c r="F427"/>
      <c r="G427"/>
      <c r="H427"/>
      <c r="I427"/>
      <c r="J427"/>
    </row>
    <row r="428" spans="2:10" ht="15">
      <c r="B428"/>
      <c r="D428"/>
      <c r="F428"/>
      <c r="G428"/>
      <c r="H428"/>
      <c r="I428"/>
      <c r="J428"/>
    </row>
    <row r="429" spans="2:10" ht="15">
      <c r="B429"/>
      <c r="D429"/>
      <c r="F429"/>
      <c r="G429"/>
      <c r="H429"/>
      <c r="I429"/>
      <c r="J429"/>
    </row>
    <row r="430" spans="2:10" ht="15">
      <c r="B430"/>
      <c r="D430"/>
      <c r="F430"/>
      <c r="G430"/>
      <c r="H430"/>
      <c r="I430"/>
      <c r="J430"/>
    </row>
    <row r="431" spans="2:10" ht="15">
      <c r="B431"/>
      <c r="D431"/>
      <c r="F431"/>
      <c r="G431"/>
      <c r="H431"/>
      <c r="I431"/>
      <c r="J431"/>
    </row>
    <row r="432" spans="2:10" ht="15">
      <c r="B432"/>
      <c r="D432"/>
      <c r="F432"/>
      <c r="G432"/>
      <c r="H432"/>
      <c r="I432"/>
      <c r="J432"/>
    </row>
    <row r="433" spans="2:10" ht="15">
      <c r="B433"/>
      <c r="D433"/>
      <c r="F433"/>
      <c r="G433"/>
      <c r="H433"/>
      <c r="I433"/>
      <c r="J433"/>
    </row>
    <row r="434" spans="2:10" ht="15">
      <c r="B434"/>
      <c r="D434"/>
      <c r="F434"/>
      <c r="G434"/>
      <c r="H434"/>
      <c r="I434"/>
      <c r="J434"/>
    </row>
    <row r="435" spans="2:10" ht="15">
      <c r="B435"/>
      <c r="D435"/>
      <c r="F435"/>
      <c r="G435"/>
      <c r="H435"/>
      <c r="I435"/>
      <c r="J435"/>
    </row>
    <row r="436" spans="2:10" ht="15">
      <c r="B436"/>
      <c r="D436"/>
      <c r="F436"/>
      <c r="G436"/>
      <c r="H436"/>
      <c r="I436"/>
      <c r="J436"/>
    </row>
    <row r="437" spans="2:10" ht="15">
      <c r="B437"/>
      <c r="D437"/>
      <c r="F437"/>
      <c r="G437"/>
      <c r="H437"/>
      <c r="I437"/>
      <c r="J437"/>
    </row>
    <row r="438" spans="2:10" ht="15">
      <c r="B438"/>
      <c r="D438"/>
      <c r="F438"/>
      <c r="G438"/>
      <c r="H438"/>
      <c r="I438"/>
      <c r="J438"/>
    </row>
    <row r="439" spans="2:10" ht="15">
      <c r="B439"/>
      <c r="D439"/>
      <c r="F439"/>
      <c r="G439"/>
      <c r="H439"/>
      <c r="I439"/>
      <c r="J439"/>
    </row>
    <row r="440" spans="2:10" ht="15">
      <c r="B440"/>
      <c r="D440"/>
      <c r="F440"/>
      <c r="G440"/>
      <c r="H440"/>
      <c r="I440"/>
      <c r="J440"/>
    </row>
    <row r="441" spans="2:10" ht="15">
      <c r="B441"/>
      <c r="D441"/>
      <c r="F441"/>
      <c r="G441"/>
      <c r="H441"/>
      <c r="I441"/>
      <c r="J441"/>
    </row>
    <row r="442" spans="2:10" ht="15">
      <c r="B442"/>
      <c r="D442"/>
      <c r="F442"/>
      <c r="G442"/>
      <c r="H442"/>
      <c r="I442"/>
      <c r="J442"/>
    </row>
    <row r="443" spans="2:10" ht="15">
      <c r="B443"/>
      <c r="D443"/>
      <c r="F443"/>
      <c r="G443"/>
      <c r="H443"/>
      <c r="I443"/>
      <c r="J443"/>
    </row>
    <row r="444" spans="2:10" ht="15">
      <c r="B444"/>
      <c r="D444"/>
      <c r="F444"/>
      <c r="G444"/>
      <c r="H444"/>
      <c r="I444"/>
      <c r="J444"/>
    </row>
    <row r="445" spans="2:10" ht="15">
      <c r="B445"/>
      <c r="D445"/>
      <c r="F445"/>
      <c r="G445"/>
      <c r="H445"/>
      <c r="I445"/>
      <c r="J445"/>
    </row>
    <row r="446" spans="2:10" ht="15">
      <c r="B446"/>
      <c r="D446"/>
      <c r="F446"/>
      <c r="G446"/>
      <c r="H446"/>
      <c r="I446"/>
      <c r="J446"/>
    </row>
    <row r="447" spans="2:10" ht="15">
      <c r="B447"/>
      <c r="D447"/>
      <c r="F447"/>
      <c r="G447"/>
      <c r="H447"/>
      <c r="I447"/>
      <c r="J447"/>
    </row>
    <row r="448" spans="2:10" ht="15">
      <c r="B448"/>
      <c r="D448"/>
      <c r="F448"/>
      <c r="G448"/>
      <c r="H448"/>
      <c r="I448"/>
      <c r="J448"/>
    </row>
    <row r="449" spans="2:10" ht="15">
      <c r="B449"/>
      <c r="D449"/>
      <c r="F449"/>
      <c r="G449"/>
      <c r="H449"/>
      <c r="I449"/>
      <c r="J449"/>
    </row>
    <row r="450" spans="2:10" ht="15">
      <c r="B450"/>
      <c r="D450"/>
      <c r="F450"/>
      <c r="G450"/>
      <c r="H450"/>
      <c r="I450"/>
      <c r="J450"/>
    </row>
    <row r="451" spans="2:10" ht="15">
      <c r="B451"/>
      <c r="D451"/>
      <c r="F451"/>
      <c r="G451"/>
      <c r="H451"/>
      <c r="I451"/>
      <c r="J451"/>
    </row>
    <row r="452" spans="2:10" ht="15">
      <c r="B452"/>
      <c r="D452"/>
      <c r="F452"/>
      <c r="G452"/>
      <c r="H452"/>
      <c r="I452"/>
      <c r="J452"/>
    </row>
    <row r="453" spans="2:10" ht="15">
      <c r="B453"/>
      <c r="D453"/>
      <c r="F453"/>
      <c r="G453"/>
      <c r="H453"/>
      <c r="I453"/>
      <c r="J453"/>
    </row>
    <row r="454" spans="2:10" ht="15">
      <c r="B454"/>
      <c r="D454"/>
      <c r="F454"/>
      <c r="G454"/>
      <c r="H454"/>
      <c r="I454"/>
      <c r="J454"/>
    </row>
    <row r="455" spans="2:10" ht="15">
      <c r="B455"/>
      <c r="D455"/>
      <c r="F455"/>
      <c r="G455"/>
      <c r="H455"/>
      <c r="I455"/>
      <c r="J455"/>
    </row>
    <row r="456" spans="2:10" ht="15">
      <c r="B456"/>
      <c r="D456"/>
      <c r="F456"/>
      <c r="G456"/>
      <c r="H456"/>
      <c r="I456"/>
      <c r="J456"/>
    </row>
    <row r="457" spans="2:10" ht="15">
      <c r="B457"/>
      <c r="D457"/>
      <c r="F457"/>
      <c r="G457"/>
      <c r="H457"/>
      <c r="I457"/>
      <c r="J457"/>
    </row>
    <row r="458" spans="2:10" ht="15">
      <c r="B458"/>
      <c r="D458"/>
      <c r="F458"/>
      <c r="G458"/>
      <c r="H458"/>
      <c r="I458"/>
      <c r="J458"/>
    </row>
    <row r="459" spans="2:10" ht="15">
      <c r="B459"/>
      <c r="D459"/>
      <c r="F459"/>
      <c r="G459"/>
      <c r="H459"/>
      <c r="I459"/>
      <c r="J459"/>
    </row>
    <row r="460" spans="2:10" ht="15">
      <c r="B460"/>
      <c r="D460"/>
      <c r="F460"/>
      <c r="G460"/>
      <c r="H460"/>
      <c r="I460"/>
      <c r="J460"/>
    </row>
    <row r="461" spans="2:10" ht="15">
      <c r="B461"/>
      <c r="D461"/>
      <c r="F461"/>
      <c r="G461"/>
      <c r="H461"/>
      <c r="I461"/>
      <c r="J461"/>
    </row>
    <row r="462" spans="2:10" ht="15">
      <c r="B462"/>
      <c r="D462"/>
      <c r="F462"/>
      <c r="G462"/>
      <c r="H462"/>
      <c r="I462"/>
      <c r="J462"/>
    </row>
    <row r="463" spans="2:10" ht="15">
      <c r="B463"/>
      <c r="D463"/>
      <c r="F463"/>
      <c r="G463"/>
      <c r="H463"/>
      <c r="I463"/>
      <c r="J463"/>
    </row>
    <row r="464" spans="2:10" ht="15">
      <c r="B464"/>
      <c r="D464"/>
      <c r="F464"/>
      <c r="G464"/>
      <c r="H464"/>
      <c r="I464"/>
      <c r="J464"/>
    </row>
    <row r="465" spans="2:10" ht="15">
      <c r="B465"/>
      <c r="D465"/>
      <c r="F465"/>
      <c r="G465"/>
      <c r="H465"/>
      <c r="I465"/>
      <c r="J465"/>
    </row>
  </sheetData>
  <sheetProtection/>
  <mergeCells count="111">
    <mergeCell ref="B393:J394"/>
    <mergeCell ref="B343:B345"/>
    <mergeCell ref="B59:B60"/>
    <mergeCell ref="B68:B71"/>
    <mergeCell ref="B62:B64"/>
    <mergeCell ref="B108:B110"/>
    <mergeCell ref="B116:B118"/>
    <mergeCell ref="B88:B90"/>
    <mergeCell ref="B104:B107"/>
    <mergeCell ref="B65:B67"/>
    <mergeCell ref="B84:B87"/>
    <mergeCell ref="B81:B83"/>
    <mergeCell ref="B99:B100"/>
    <mergeCell ref="B56:B58"/>
    <mergeCell ref="B101:B103"/>
    <mergeCell ref="B26:B27"/>
    <mergeCell ref="B77:B80"/>
    <mergeCell ref="B75:B76"/>
    <mergeCell ref="B91:B95"/>
    <mergeCell ref="B28:B30"/>
    <mergeCell ref="C1:D1"/>
    <mergeCell ref="B3:B6"/>
    <mergeCell ref="B7:B10"/>
    <mergeCell ref="B11:B13"/>
    <mergeCell ref="B14:B16"/>
    <mergeCell ref="B54:B55"/>
    <mergeCell ref="B72:B74"/>
    <mergeCell ref="B47:B49"/>
    <mergeCell ref="B34:B38"/>
    <mergeCell ref="B17:B22"/>
    <mergeCell ref="B51:B53"/>
    <mergeCell ref="B23:B25"/>
    <mergeCell ref="B39:B42"/>
    <mergeCell ref="B43:B46"/>
    <mergeCell ref="B146:B148"/>
    <mergeCell ref="B180:B183"/>
    <mergeCell ref="B111:B115"/>
    <mergeCell ref="B132:B135"/>
    <mergeCell ref="B128:B131"/>
    <mergeCell ref="B149:B153"/>
    <mergeCell ref="B136:B138"/>
    <mergeCell ref="B124:B127"/>
    <mergeCell ref="B122:B123"/>
    <mergeCell ref="B143:B145"/>
    <mergeCell ref="B169:B173"/>
    <mergeCell ref="B174:B179"/>
    <mergeCell ref="B96:B98"/>
    <mergeCell ref="B31:B32"/>
    <mergeCell ref="B206:B210"/>
    <mergeCell ref="B192:B194"/>
    <mergeCell ref="B202:B204"/>
    <mergeCell ref="B139:B142"/>
    <mergeCell ref="B188:B191"/>
    <mergeCell ref="B184:B187"/>
    <mergeCell ref="B211:B215"/>
    <mergeCell ref="B220:B223"/>
    <mergeCell ref="B224:B227"/>
    <mergeCell ref="B216:B219"/>
    <mergeCell ref="B164:B168"/>
    <mergeCell ref="B119:B121"/>
    <mergeCell ref="B195:B199"/>
    <mergeCell ref="B200:B201"/>
    <mergeCell ref="B159:B163"/>
    <mergeCell ref="B154:B158"/>
    <mergeCell ref="B228:B232"/>
    <mergeCell ref="B257:B260"/>
    <mergeCell ref="B265:B267"/>
    <mergeCell ref="B248:B251"/>
    <mergeCell ref="B261:B264"/>
    <mergeCell ref="B237:B241"/>
    <mergeCell ref="B233:B236"/>
    <mergeCell ref="B242:B247"/>
    <mergeCell ref="B252:B256"/>
    <mergeCell ref="B317:B319"/>
    <mergeCell ref="B277:B278"/>
    <mergeCell ref="B275:B276"/>
    <mergeCell ref="B270:B271"/>
    <mergeCell ref="B272:B273"/>
    <mergeCell ref="B281:B285"/>
    <mergeCell ref="B293:B296"/>
    <mergeCell ref="B289:B292"/>
    <mergeCell ref="B310:B312"/>
    <mergeCell ref="B305:B309"/>
    <mergeCell ref="B286:B288"/>
    <mergeCell ref="B315:B316"/>
    <mergeCell ref="B333:B336"/>
    <mergeCell ref="B339:B342"/>
    <mergeCell ref="B268:B269"/>
    <mergeCell ref="B279:B280"/>
    <mergeCell ref="B313:B314"/>
    <mergeCell ref="B300:B304"/>
    <mergeCell ref="B297:B299"/>
    <mergeCell ref="B327:B328"/>
    <mergeCell ref="B324:B326"/>
    <mergeCell ref="B320:B321"/>
    <mergeCell ref="B354:B357"/>
    <mergeCell ref="B322:B323"/>
    <mergeCell ref="B346:B349"/>
    <mergeCell ref="B387:B389"/>
    <mergeCell ref="B366:B370"/>
    <mergeCell ref="B363:B365"/>
    <mergeCell ref="B350:B353"/>
    <mergeCell ref="B337:B338"/>
    <mergeCell ref="B331:B332"/>
    <mergeCell ref="B329:B330"/>
    <mergeCell ref="B390:B392"/>
    <mergeCell ref="B384:B386"/>
    <mergeCell ref="B381:B383"/>
    <mergeCell ref="B376:B380"/>
    <mergeCell ref="B371:B375"/>
    <mergeCell ref="B358:B362"/>
  </mergeCells>
  <dataValidations count="1">
    <dataValidation type="list" allowBlank="1" showInputMessage="1" showErrorMessage="1" sqref="H2:H392">
      <formula1>$M$2:$M$3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304">
      <selection activeCell="E342" sqref="E342"/>
    </sheetView>
  </sheetViews>
  <sheetFormatPr defaultColWidth="9.140625" defaultRowHeight="15"/>
  <cols>
    <col min="1" max="1" width="21.140625" style="0" customWidth="1"/>
    <col min="2" max="2" width="32.140625" style="171" customWidth="1"/>
    <col min="3" max="5" width="9.140625" style="208" customWidth="1"/>
    <col min="6" max="6" width="9.140625" style="4" customWidth="1"/>
    <col min="7" max="7" width="13.00390625" style="8" customWidth="1"/>
    <col min="8" max="8" width="11.00390625" style="203" customWidth="1"/>
    <col min="9" max="9" width="12.00390625" style="8" customWidth="1"/>
  </cols>
  <sheetData>
    <row r="1" spans="1:9" ht="15.75" thickBot="1">
      <c r="A1" s="166" t="s">
        <v>0</v>
      </c>
      <c r="B1" s="939" t="s">
        <v>1</v>
      </c>
      <c r="C1" s="940"/>
      <c r="D1" s="72" t="s">
        <v>2</v>
      </c>
      <c r="E1" s="72" t="s">
        <v>3</v>
      </c>
      <c r="F1" s="73" t="s">
        <v>7</v>
      </c>
      <c r="G1" s="71" t="s">
        <v>4</v>
      </c>
      <c r="H1" s="168" t="s">
        <v>5</v>
      </c>
      <c r="I1" s="72" t="s">
        <v>6</v>
      </c>
    </row>
    <row r="2" spans="1:12" ht="15">
      <c r="A2" s="900">
        <v>41779</v>
      </c>
      <c r="B2" s="173" t="s">
        <v>58</v>
      </c>
      <c r="C2" s="207" t="s">
        <v>11</v>
      </c>
      <c r="D2" s="14">
        <v>1.75</v>
      </c>
      <c r="E2" s="207">
        <v>5</v>
      </c>
      <c r="F2" s="209">
        <v>1</v>
      </c>
      <c r="G2" s="163" t="s">
        <v>9</v>
      </c>
      <c r="H2" s="63">
        <f>IF(G2="Win",D2*E2*F2-E2*F2,-E2*F2)</f>
        <v>-5</v>
      </c>
      <c r="I2" s="172">
        <f>H2</f>
        <v>-5</v>
      </c>
      <c r="L2" s="43" t="s">
        <v>9</v>
      </c>
    </row>
    <row r="3" spans="1:12" ht="15">
      <c r="A3" s="901"/>
      <c r="B3" s="58" t="s">
        <v>58</v>
      </c>
      <c r="C3" s="206">
        <v>-1</v>
      </c>
      <c r="D3" s="206">
        <v>1.93</v>
      </c>
      <c r="E3" s="206">
        <v>2</v>
      </c>
      <c r="F3" s="210">
        <v>1</v>
      </c>
      <c r="G3" s="164" t="s">
        <v>9</v>
      </c>
      <c r="H3" s="103">
        <f aca="true" t="shared" si="0" ref="H3:H66">IF(G3="Win",D3*E3*F3-E3*F3,-E3*F3)</f>
        <v>-2</v>
      </c>
      <c r="I3" s="10">
        <f>H3+I2</f>
        <v>-7</v>
      </c>
      <c r="L3" s="44" t="s">
        <v>8</v>
      </c>
    </row>
    <row r="4" spans="1:9" ht="15">
      <c r="A4" s="901"/>
      <c r="B4" s="58" t="s">
        <v>38</v>
      </c>
      <c r="C4" s="206" t="s">
        <v>11</v>
      </c>
      <c r="D4" s="206">
        <v>1.93</v>
      </c>
      <c r="E4" s="206">
        <v>5</v>
      </c>
      <c r="F4" s="210">
        <v>1</v>
      </c>
      <c r="G4" s="164" t="s">
        <v>8</v>
      </c>
      <c r="H4" s="103">
        <f t="shared" si="0"/>
        <v>4.65</v>
      </c>
      <c r="I4" s="10">
        <f aca="true" t="shared" si="1" ref="I4:I65">H4+I3</f>
        <v>-2.3499999999999996</v>
      </c>
    </row>
    <row r="5" spans="1:9" ht="15">
      <c r="A5" s="901"/>
      <c r="B5" s="58" t="s">
        <v>38</v>
      </c>
      <c r="C5" s="206">
        <v>-1</v>
      </c>
      <c r="D5" s="206">
        <v>2.5</v>
      </c>
      <c r="E5" s="206">
        <v>2</v>
      </c>
      <c r="F5" s="210">
        <v>1</v>
      </c>
      <c r="G5" s="164" t="s">
        <v>8</v>
      </c>
      <c r="H5" s="103">
        <f t="shared" si="0"/>
        <v>3</v>
      </c>
      <c r="I5" s="10">
        <f t="shared" si="1"/>
        <v>0.6500000000000004</v>
      </c>
    </row>
    <row r="6" spans="1:9" ht="15">
      <c r="A6" s="901"/>
      <c r="B6" s="58" t="s">
        <v>10</v>
      </c>
      <c r="C6" s="206" t="s">
        <v>11</v>
      </c>
      <c r="D6" s="206">
        <v>1.84</v>
      </c>
      <c r="E6" s="206">
        <v>5</v>
      </c>
      <c r="F6" s="210">
        <v>1</v>
      </c>
      <c r="G6" s="164" t="s">
        <v>8</v>
      </c>
      <c r="H6" s="103">
        <f t="shared" si="0"/>
        <v>4.200000000000001</v>
      </c>
      <c r="I6" s="10">
        <f t="shared" si="1"/>
        <v>4.850000000000001</v>
      </c>
    </row>
    <row r="7" spans="1:9" ht="15">
      <c r="A7" s="901"/>
      <c r="B7" s="58" t="s">
        <v>10</v>
      </c>
      <c r="C7" s="206">
        <v>-1</v>
      </c>
      <c r="D7" s="206">
        <v>2.04</v>
      </c>
      <c r="E7" s="206">
        <v>2</v>
      </c>
      <c r="F7" s="210">
        <v>1</v>
      </c>
      <c r="G7" s="164" t="s">
        <v>8</v>
      </c>
      <c r="H7" s="103">
        <f t="shared" si="0"/>
        <v>2.08</v>
      </c>
      <c r="I7" s="10">
        <f t="shared" si="1"/>
        <v>6.9300000000000015</v>
      </c>
    </row>
    <row r="8" spans="1:9" ht="15">
      <c r="A8" s="901"/>
      <c r="B8" s="58" t="s">
        <v>59</v>
      </c>
      <c r="C8" s="206" t="s">
        <v>11</v>
      </c>
      <c r="D8" s="206">
        <v>1.6</v>
      </c>
      <c r="E8" s="206">
        <v>5</v>
      </c>
      <c r="F8" s="210">
        <v>1</v>
      </c>
      <c r="G8" s="164" t="s">
        <v>9</v>
      </c>
      <c r="H8" s="103">
        <f t="shared" si="0"/>
        <v>-5</v>
      </c>
      <c r="I8" s="10">
        <f t="shared" si="1"/>
        <v>1.9300000000000015</v>
      </c>
    </row>
    <row r="9" spans="1:9" ht="15">
      <c r="A9" s="901"/>
      <c r="B9" s="58" t="s">
        <v>59</v>
      </c>
      <c r="C9" s="206">
        <v>-1</v>
      </c>
      <c r="D9" s="206">
        <v>1.78</v>
      </c>
      <c r="E9" s="206">
        <v>2</v>
      </c>
      <c r="F9" s="210">
        <v>1</v>
      </c>
      <c r="G9" s="164" t="s">
        <v>9</v>
      </c>
      <c r="H9" s="103">
        <f t="shared" si="0"/>
        <v>-2</v>
      </c>
      <c r="I9" s="10">
        <f t="shared" si="1"/>
        <v>-0.06999999999999851</v>
      </c>
    </row>
    <row r="10" spans="1:9" ht="15">
      <c r="A10" s="901"/>
      <c r="B10" s="58" t="s">
        <v>60</v>
      </c>
      <c r="C10" s="206" t="s">
        <v>11</v>
      </c>
      <c r="D10" s="206">
        <v>2.65</v>
      </c>
      <c r="E10" s="206">
        <v>15</v>
      </c>
      <c r="F10" s="210">
        <v>1</v>
      </c>
      <c r="G10" s="164" t="s">
        <v>9</v>
      </c>
      <c r="H10" s="103">
        <f t="shared" si="0"/>
        <v>-15</v>
      </c>
      <c r="I10" s="10">
        <f>I9+H10</f>
        <v>-15.069999999999999</v>
      </c>
    </row>
    <row r="11" spans="1:9" ht="15">
      <c r="A11" s="901"/>
      <c r="B11" s="58" t="s">
        <v>61</v>
      </c>
      <c r="C11" s="206" t="s">
        <v>11</v>
      </c>
      <c r="D11" s="206">
        <v>1.6</v>
      </c>
      <c r="E11" s="206">
        <v>15</v>
      </c>
      <c r="F11" s="210">
        <v>1</v>
      </c>
      <c r="G11" s="164" t="s">
        <v>8</v>
      </c>
      <c r="H11" s="103">
        <f t="shared" si="0"/>
        <v>9</v>
      </c>
      <c r="I11" s="10">
        <f t="shared" si="1"/>
        <v>-6.0699999999999985</v>
      </c>
    </row>
    <row r="12" spans="1:9" ht="15.75" thickBot="1">
      <c r="A12" s="902"/>
      <c r="B12" s="59" t="s">
        <v>61</v>
      </c>
      <c r="C12" s="204">
        <v>-1</v>
      </c>
      <c r="D12" s="204">
        <v>1.83</v>
      </c>
      <c r="E12" s="204">
        <v>6</v>
      </c>
      <c r="F12" s="211">
        <v>1</v>
      </c>
      <c r="G12" s="165" t="s">
        <v>8</v>
      </c>
      <c r="H12" s="64">
        <f t="shared" si="0"/>
        <v>4.98</v>
      </c>
      <c r="I12" s="29">
        <f t="shared" si="1"/>
        <v>-1.089999999999998</v>
      </c>
    </row>
    <row r="13" spans="1:9" ht="15">
      <c r="A13" s="890">
        <v>41780</v>
      </c>
      <c r="B13" s="173" t="s">
        <v>58</v>
      </c>
      <c r="C13" s="207" t="s">
        <v>11</v>
      </c>
      <c r="D13" s="207">
        <v>1.66</v>
      </c>
      <c r="E13" s="207">
        <v>5</v>
      </c>
      <c r="F13" s="209">
        <v>1</v>
      </c>
      <c r="G13" s="174" t="s">
        <v>9</v>
      </c>
      <c r="H13" s="63">
        <f t="shared" si="0"/>
        <v>-5</v>
      </c>
      <c r="I13" s="28">
        <f t="shared" si="1"/>
        <v>-6.089999999999998</v>
      </c>
    </row>
    <row r="14" spans="1:9" ht="15">
      <c r="A14" s="891"/>
      <c r="B14" s="58" t="s">
        <v>58</v>
      </c>
      <c r="C14" s="206">
        <v>-1</v>
      </c>
      <c r="D14" s="206">
        <v>1.78</v>
      </c>
      <c r="E14" s="206">
        <v>2</v>
      </c>
      <c r="F14" s="210">
        <v>1</v>
      </c>
      <c r="G14" s="175" t="s">
        <v>9</v>
      </c>
      <c r="H14" s="103">
        <f t="shared" si="0"/>
        <v>-2</v>
      </c>
      <c r="I14" s="10">
        <f t="shared" si="1"/>
        <v>-8.089999999999998</v>
      </c>
    </row>
    <row r="15" spans="1:9" ht="15">
      <c r="A15" s="891"/>
      <c r="B15" s="178" t="s">
        <v>21</v>
      </c>
      <c r="C15" s="206" t="s">
        <v>11</v>
      </c>
      <c r="D15" s="206">
        <v>1.91</v>
      </c>
      <c r="E15" s="206">
        <v>5</v>
      </c>
      <c r="F15" s="210">
        <v>1</v>
      </c>
      <c r="G15" s="175" t="s">
        <v>8</v>
      </c>
      <c r="H15" s="103">
        <f t="shared" si="0"/>
        <v>4.549999999999999</v>
      </c>
      <c r="I15" s="10">
        <f t="shared" si="1"/>
        <v>-3.539999999999999</v>
      </c>
    </row>
    <row r="16" spans="1:9" ht="15">
      <c r="A16" s="891"/>
      <c r="B16" s="178" t="s">
        <v>21</v>
      </c>
      <c r="C16" s="206">
        <v>-1</v>
      </c>
      <c r="D16" s="206">
        <v>2.38</v>
      </c>
      <c r="E16" s="206">
        <v>2</v>
      </c>
      <c r="F16" s="210">
        <v>0</v>
      </c>
      <c r="G16" s="175" t="s">
        <v>8</v>
      </c>
      <c r="H16" s="103">
        <f t="shared" si="0"/>
        <v>0</v>
      </c>
      <c r="I16" s="10">
        <f t="shared" si="1"/>
        <v>-3.539999999999999</v>
      </c>
    </row>
    <row r="17" spans="1:9" ht="15">
      <c r="A17" s="891"/>
      <c r="B17" s="179" t="s">
        <v>10</v>
      </c>
      <c r="C17" s="206" t="s">
        <v>11</v>
      </c>
      <c r="D17" s="206">
        <v>1.94</v>
      </c>
      <c r="E17" s="206">
        <v>5</v>
      </c>
      <c r="F17" s="210">
        <v>1</v>
      </c>
      <c r="G17" s="175" t="s">
        <v>8</v>
      </c>
      <c r="H17" s="103">
        <f t="shared" si="0"/>
        <v>4.699999999999999</v>
      </c>
      <c r="I17" s="10">
        <f t="shared" si="1"/>
        <v>1.1600000000000001</v>
      </c>
    </row>
    <row r="18" spans="1:9" ht="15">
      <c r="A18" s="891"/>
      <c r="B18" s="178" t="s">
        <v>10</v>
      </c>
      <c r="C18" s="206">
        <v>-1</v>
      </c>
      <c r="D18" s="206">
        <v>2.33</v>
      </c>
      <c r="E18" s="206">
        <v>2</v>
      </c>
      <c r="F18" s="210">
        <v>0</v>
      </c>
      <c r="G18" s="175" t="s">
        <v>8</v>
      </c>
      <c r="H18" s="103">
        <f t="shared" si="0"/>
        <v>0</v>
      </c>
      <c r="I18" s="10">
        <f t="shared" si="1"/>
        <v>1.1600000000000001</v>
      </c>
    </row>
    <row r="19" spans="1:9" ht="15">
      <c r="A19" s="891"/>
      <c r="B19" s="178" t="s">
        <v>61</v>
      </c>
      <c r="C19" s="206" t="s">
        <v>11</v>
      </c>
      <c r="D19" s="206">
        <v>1.5</v>
      </c>
      <c r="E19" s="206">
        <v>5</v>
      </c>
      <c r="F19" s="210">
        <v>1</v>
      </c>
      <c r="G19" s="175" t="s">
        <v>8</v>
      </c>
      <c r="H19" s="103">
        <f t="shared" si="0"/>
        <v>2.5</v>
      </c>
      <c r="I19" s="10">
        <f t="shared" si="1"/>
        <v>3.66</v>
      </c>
    </row>
    <row r="20" spans="1:9" ht="15.75" thickBot="1">
      <c r="A20" s="892"/>
      <c r="B20" s="177" t="s">
        <v>61</v>
      </c>
      <c r="C20" s="204">
        <v>-1</v>
      </c>
      <c r="D20" s="204">
        <v>1.7</v>
      </c>
      <c r="E20" s="204">
        <v>2</v>
      </c>
      <c r="F20" s="211">
        <v>0</v>
      </c>
      <c r="G20" s="176" t="s">
        <v>8</v>
      </c>
      <c r="H20" s="64">
        <f t="shared" si="0"/>
        <v>0</v>
      </c>
      <c r="I20" s="29">
        <f t="shared" si="1"/>
        <v>3.66</v>
      </c>
    </row>
    <row r="21" spans="1:9" ht="15">
      <c r="A21" s="893">
        <v>41781</v>
      </c>
      <c r="B21" s="57" t="s">
        <v>38</v>
      </c>
      <c r="C21" s="207" t="s">
        <v>11</v>
      </c>
      <c r="D21" s="207">
        <v>2.09</v>
      </c>
      <c r="E21" s="207">
        <v>2</v>
      </c>
      <c r="F21" s="209">
        <v>1</v>
      </c>
      <c r="G21" s="186" t="s">
        <v>9</v>
      </c>
      <c r="H21" s="63">
        <f t="shared" si="0"/>
        <v>-2</v>
      </c>
      <c r="I21" s="28">
        <f t="shared" si="1"/>
        <v>1.6600000000000001</v>
      </c>
    </row>
    <row r="22" spans="1:9" ht="15.75" thickBot="1">
      <c r="A22" s="894"/>
      <c r="B22" s="59" t="s">
        <v>38</v>
      </c>
      <c r="C22" s="204">
        <v>1.5</v>
      </c>
      <c r="D22" s="204">
        <v>1.5</v>
      </c>
      <c r="E22" s="204">
        <v>3</v>
      </c>
      <c r="F22" s="211">
        <v>1</v>
      </c>
      <c r="G22" s="184" t="s">
        <v>9</v>
      </c>
      <c r="H22" s="64">
        <f t="shared" si="0"/>
        <v>-3</v>
      </c>
      <c r="I22" s="29">
        <f t="shared" si="1"/>
        <v>-1.3399999999999999</v>
      </c>
    </row>
    <row r="23" spans="1:11" ht="15">
      <c r="A23" s="893">
        <v>41782</v>
      </c>
      <c r="B23" s="57" t="s">
        <v>69</v>
      </c>
      <c r="C23" s="207" t="s">
        <v>11</v>
      </c>
      <c r="D23" s="207">
        <v>2.01</v>
      </c>
      <c r="E23" s="83">
        <v>7</v>
      </c>
      <c r="F23" s="209">
        <v>1</v>
      </c>
      <c r="G23" s="186" t="s">
        <v>9</v>
      </c>
      <c r="H23" s="63">
        <f>IF(G23="Win",#REF!*E23*F23-E23*F23,-E23*F23)</f>
        <v>-7</v>
      </c>
      <c r="I23" s="28">
        <f t="shared" si="1"/>
        <v>-8.34</v>
      </c>
      <c r="K23" s="220"/>
    </row>
    <row r="24" spans="1:9" ht="15.75" thickBot="1">
      <c r="A24" s="894"/>
      <c r="B24" s="59" t="s">
        <v>69</v>
      </c>
      <c r="C24" s="204">
        <v>1.5</v>
      </c>
      <c r="D24" s="204">
        <v>1.47</v>
      </c>
      <c r="E24" s="188">
        <v>10.5</v>
      </c>
      <c r="F24" s="211">
        <v>1</v>
      </c>
      <c r="G24" s="184" t="s">
        <v>9</v>
      </c>
      <c r="H24" s="64">
        <f t="shared" si="0"/>
        <v>-10.5</v>
      </c>
      <c r="I24" s="29">
        <f t="shared" si="1"/>
        <v>-18.84</v>
      </c>
    </row>
    <row r="25" spans="1:9" ht="15">
      <c r="A25" s="890">
        <v>41783</v>
      </c>
      <c r="B25" s="57" t="s">
        <v>58</v>
      </c>
      <c r="C25" s="207" t="s">
        <v>11</v>
      </c>
      <c r="D25" s="207">
        <v>1.57</v>
      </c>
      <c r="E25" s="209">
        <v>9</v>
      </c>
      <c r="F25" s="207">
        <v>1</v>
      </c>
      <c r="G25" s="189" t="s">
        <v>9</v>
      </c>
      <c r="H25" s="63">
        <f t="shared" si="0"/>
        <v>-9</v>
      </c>
      <c r="I25" s="28">
        <f t="shared" si="1"/>
        <v>-27.84</v>
      </c>
    </row>
    <row r="26" spans="1:9" ht="15">
      <c r="A26" s="891"/>
      <c r="B26" s="58" t="s">
        <v>58</v>
      </c>
      <c r="C26" s="206">
        <v>-1</v>
      </c>
      <c r="D26" s="206">
        <v>1.81</v>
      </c>
      <c r="E26" s="210">
        <v>3</v>
      </c>
      <c r="F26" s="206">
        <v>1</v>
      </c>
      <c r="G26" s="190" t="s">
        <v>9</v>
      </c>
      <c r="H26" s="103">
        <f t="shared" si="0"/>
        <v>-3</v>
      </c>
      <c r="I26" s="10">
        <f t="shared" si="1"/>
        <v>-30.84</v>
      </c>
    </row>
    <row r="27" spans="1:9" ht="15">
      <c r="A27" s="891"/>
      <c r="B27" s="58" t="s">
        <v>31</v>
      </c>
      <c r="C27" s="206" t="s">
        <v>11</v>
      </c>
      <c r="D27" s="206">
        <v>1.76</v>
      </c>
      <c r="E27" s="210">
        <v>5</v>
      </c>
      <c r="F27" s="206">
        <v>1</v>
      </c>
      <c r="G27" s="190" t="s">
        <v>9</v>
      </c>
      <c r="H27" s="103">
        <f t="shared" si="0"/>
        <v>-5</v>
      </c>
      <c r="I27" s="10">
        <f t="shared" si="1"/>
        <v>-35.84</v>
      </c>
    </row>
    <row r="28" spans="1:9" ht="15.75" thickBot="1">
      <c r="A28" s="892"/>
      <c r="B28" s="59" t="s">
        <v>31</v>
      </c>
      <c r="C28" s="204">
        <v>-1</v>
      </c>
      <c r="D28" s="204">
        <v>2.13</v>
      </c>
      <c r="E28" s="211">
        <v>2</v>
      </c>
      <c r="F28" s="204">
        <v>1</v>
      </c>
      <c r="G28" s="191" t="s">
        <v>9</v>
      </c>
      <c r="H28" s="64">
        <f t="shared" si="0"/>
        <v>-2</v>
      </c>
      <c r="I28" s="29">
        <f t="shared" si="1"/>
        <v>-37.84</v>
      </c>
    </row>
    <row r="29" spans="1:9" ht="15">
      <c r="A29" s="893">
        <v>41785</v>
      </c>
      <c r="B29" s="57" t="s">
        <v>73</v>
      </c>
      <c r="C29" s="207" t="s">
        <v>11</v>
      </c>
      <c r="D29" s="207">
        <v>1.96</v>
      </c>
      <c r="E29" s="205">
        <v>2</v>
      </c>
      <c r="F29" s="207">
        <v>1</v>
      </c>
      <c r="G29" s="207" t="s">
        <v>9</v>
      </c>
      <c r="H29" s="63">
        <f t="shared" si="0"/>
        <v>-2</v>
      </c>
      <c r="I29" s="28">
        <f t="shared" si="1"/>
        <v>-39.84</v>
      </c>
    </row>
    <row r="30" spans="1:9" ht="15.75" thickBot="1">
      <c r="A30" s="894"/>
      <c r="B30" s="59" t="s">
        <v>73</v>
      </c>
      <c r="C30" s="204">
        <v>1.5</v>
      </c>
      <c r="D30" s="204">
        <v>1.48</v>
      </c>
      <c r="E30" s="204">
        <v>3</v>
      </c>
      <c r="F30" s="204">
        <v>1</v>
      </c>
      <c r="G30" s="204" t="s">
        <v>9</v>
      </c>
      <c r="H30" s="64">
        <f t="shared" si="0"/>
        <v>-3</v>
      </c>
      <c r="I30" s="29">
        <f t="shared" si="1"/>
        <v>-42.84</v>
      </c>
    </row>
    <row r="31" spans="1:9" ht="15">
      <c r="A31" s="893">
        <v>41786</v>
      </c>
      <c r="B31" s="57" t="s">
        <v>40</v>
      </c>
      <c r="C31" s="216" t="s">
        <v>11</v>
      </c>
      <c r="D31" s="224">
        <v>1.88</v>
      </c>
      <c r="E31" s="216">
        <v>15</v>
      </c>
      <c r="F31" s="217">
        <v>1</v>
      </c>
      <c r="G31" s="216" t="s">
        <v>8</v>
      </c>
      <c r="H31" s="63">
        <f t="shared" si="0"/>
        <v>13.2</v>
      </c>
      <c r="I31" s="28">
        <f t="shared" si="1"/>
        <v>-29.640000000000004</v>
      </c>
    </row>
    <row r="32" spans="1:9" ht="15">
      <c r="A32" s="895"/>
      <c r="B32" s="58" t="s">
        <v>40</v>
      </c>
      <c r="C32" s="215">
        <v>-1</v>
      </c>
      <c r="D32" s="17">
        <v>2.27</v>
      </c>
      <c r="E32" s="215">
        <v>6</v>
      </c>
      <c r="F32" s="218">
        <v>1</v>
      </c>
      <c r="G32" s="215" t="s">
        <v>8</v>
      </c>
      <c r="H32" s="103">
        <f t="shared" si="0"/>
        <v>7.620000000000001</v>
      </c>
      <c r="I32" s="10">
        <f t="shared" si="1"/>
        <v>-22.020000000000003</v>
      </c>
    </row>
    <row r="33" spans="1:9" ht="15">
      <c r="A33" s="895"/>
      <c r="B33" s="58" t="s">
        <v>72</v>
      </c>
      <c r="C33" s="215" t="s">
        <v>11</v>
      </c>
      <c r="D33" s="17">
        <v>1.56</v>
      </c>
      <c r="E33" s="215">
        <v>15</v>
      </c>
      <c r="F33" s="218">
        <v>1</v>
      </c>
      <c r="G33" s="215" t="s">
        <v>8</v>
      </c>
      <c r="H33" s="103">
        <f t="shared" si="0"/>
        <v>8.400000000000002</v>
      </c>
      <c r="I33" s="10">
        <f t="shared" si="1"/>
        <v>-13.620000000000001</v>
      </c>
    </row>
    <row r="34" spans="1:9" ht="15">
      <c r="A34" s="895"/>
      <c r="B34" s="58" t="s">
        <v>72</v>
      </c>
      <c r="C34" s="215">
        <v>-1</v>
      </c>
      <c r="D34" s="17">
        <v>1.8</v>
      </c>
      <c r="E34" s="215">
        <v>6</v>
      </c>
      <c r="F34" s="218">
        <v>1</v>
      </c>
      <c r="G34" s="215" t="s">
        <v>8</v>
      </c>
      <c r="H34" s="103">
        <f t="shared" si="0"/>
        <v>4.800000000000001</v>
      </c>
      <c r="I34" s="10">
        <f t="shared" si="1"/>
        <v>-8.82</v>
      </c>
    </row>
    <row r="35" spans="1:9" ht="15">
      <c r="A35" s="895"/>
      <c r="B35" s="58" t="s">
        <v>27</v>
      </c>
      <c r="C35" s="215" t="s">
        <v>11</v>
      </c>
      <c r="D35" s="17">
        <v>1.61</v>
      </c>
      <c r="E35" s="215">
        <v>15</v>
      </c>
      <c r="F35" s="218">
        <v>1</v>
      </c>
      <c r="G35" s="215" t="s">
        <v>8</v>
      </c>
      <c r="H35" s="103">
        <f t="shared" si="0"/>
        <v>9.150000000000002</v>
      </c>
      <c r="I35" s="10">
        <f t="shared" si="1"/>
        <v>0.33000000000000185</v>
      </c>
    </row>
    <row r="36" spans="1:9" ht="15.75" thickBot="1">
      <c r="A36" s="894"/>
      <c r="B36" s="59" t="s">
        <v>27</v>
      </c>
      <c r="C36" s="214">
        <v>-1</v>
      </c>
      <c r="D36" s="225">
        <v>1.87</v>
      </c>
      <c r="E36" s="214">
        <v>6</v>
      </c>
      <c r="F36" s="219">
        <v>1</v>
      </c>
      <c r="G36" s="214" t="s">
        <v>8</v>
      </c>
      <c r="H36" s="64">
        <f t="shared" si="0"/>
        <v>5.220000000000001</v>
      </c>
      <c r="I36" s="29">
        <f t="shared" si="1"/>
        <v>5.5500000000000025</v>
      </c>
    </row>
    <row r="37" spans="1:9" ht="15">
      <c r="A37" s="890">
        <v>41787</v>
      </c>
      <c r="B37" s="57" t="s">
        <v>27</v>
      </c>
      <c r="C37" s="320" t="s">
        <v>11</v>
      </c>
      <c r="D37" s="320">
        <v>1.73</v>
      </c>
      <c r="E37" s="320">
        <v>2.5</v>
      </c>
      <c r="F37" s="323">
        <v>1</v>
      </c>
      <c r="G37" s="320" t="s">
        <v>8</v>
      </c>
      <c r="H37" s="63">
        <f t="shared" si="0"/>
        <v>1.8250000000000002</v>
      </c>
      <c r="I37" s="28">
        <f t="shared" si="1"/>
        <v>7.375000000000003</v>
      </c>
    </row>
    <row r="38" spans="1:9" ht="15">
      <c r="A38" s="891"/>
      <c r="B38" s="58" t="s">
        <v>27</v>
      </c>
      <c r="C38" s="321">
        <v>-1</v>
      </c>
      <c r="D38" s="321">
        <v>2.01</v>
      </c>
      <c r="E38" s="321">
        <v>1</v>
      </c>
      <c r="F38" s="324">
        <v>1</v>
      </c>
      <c r="G38" s="321" t="s">
        <v>8</v>
      </c>
      <c r="H38" s="103">
        <f t="shared" si="0"/>
        <v>1.0099999999999998</v>
      </c>
      <c r="I38" s="10">
        <f t="shared" si="1"/>
        <v>8.385000000000002</v>
      </c>
    </row>
    <row r="39" spans="1:9" ht="15">
      <c r="A39" s="891"/>
      <c r="B39" s="58" t="s">
        <v>40</v>
      </c>
      <c r="C39" s="321" t="s">
        <v>11</v>
      </c>
      <c r="D39" s="321">
        <v>1.98</v>
      </c>
      <c r="E39" s="321">
        <v>2.5</v>
      </c>
      <c r="F39" s="103">
        <v>1</v>
      </c>
      <c r="G39" s="321" t="s">
        <v>8</v>
      </c>
      <c r="H39" s="103">
        <f t="shared" si="0"/>
        <v>2.45</v>
      </c>
      <c r="I39" s="10">
        <f t="shared" si="1"/>
        <v>10.835</v>
      </c>
    </row>
    <row r="40" spans="1:9" ht="15">
      <c r="A40" s="891"/>
      <c r="B40" s="58" t="s">
        <v>40</v>
      </c>
      <c r="C40" s="321">
        <v>-1</v>
      </c>
      <c r="D40" s="321">
        <v>2.39</v>
      </c>
      <c r="E40" s="321">
        <v>1</v>
      </c>
      <c r="F40" s="324">
        <v>0</v>
      </c>
      <c r="G40" s="321" t="s">
        <v>9</v>
      </c>
      <c r="H40" s="103">
        <f t="shared" si="0"/>
        <v>0</v>
      </c>
      <c r="I40" s="10">
        <f t="shared" si="1"/>
        <v>10.835</v>
      </c>
    </row>
    <row r="41" spans="1:9" ht="15">
      <c r="A41" s="891"/>
      <c r="B41" s="58" t="s">
        <v>72</v>
      </c>
      <c r="C41" s="321" t="s">
        <v>11</v>
      </c>
      <c r="D41" s="321">
        <v>1.53</v>
      </c>
      <c r="E41" s="321">
        <v>2.5</v>
      </c>
      <c r="F41" s="324">
        <v>1</v>
      </c>
      <c r="G41" s="321" t="s">
        <v>9</v>
      </c>
      <c r="H41" s="103">
        <f t="shared" si="0"/>
        <v>-2.5</v>
      </c>
      <c r="I41" s="10">
        <f t="shared" si="1"/>
        <v>8.335</v>
      </c>
    </row>
    <row r="42" spans="1:9" ht="15.75" thickBot="1">
      <c r="A42" s="891"/>
      <c r="B42" s="58" t="s">
        <v>72</v>
      </c>
      <c r="C42" s="321">
        <v>-1</v>
      </c>
      <c r="D42" s="321">
        <v>1.75</v>
      </c>
      <c r="E42" s="321">
        <v>1</v>
      </c>
      <c r="F42" s="324">
        <v>1</v>
      </c>
      <c r="G42" s="321" t="s">
        <v>9</v>
      </c>
      <c r="H42" s="103">
        <f t="shared" si="0"/>
        <v>-1</v>
      </c>
      <c r="I42" s="10">
        <f t="shared" si="1"/>
        <v>7.335000000000001</v>
      </c>
    </row>
    <row r="43" spans="1:9" ht="15">
      <c r="A43" s="890">
        <v>41793</v>
      </c>
      <c r="B43" s="57" t="s">
        <v>48</v>
      </c>
      <c r="C43" s="320" t="s">
        <v>11</v>
      </c>
      <c r="D43" s="320">
        <v>2.07</v>
      </c>
      <c r="E43" s="320">
        <v>7</v>
      </c>
      <c r="F43" s="323">
        <v>1</v>
      </c>
      <c r="G43" s="320" t="s">
        <v>9</v>
      </c>
      <c r="H43" s="63">
        <f>IF(G43="Win",D43*E43*F43-E43*F43,-E43*F43)</f>
        <v>-7</v>
      </c>
      <c r="I43" s="28">
        <f t="shared" si="1"/>
        <v>0.33500000000000085</v>
      </c>
    </row>
    <row r="44" spans="1:9" ht="15.75" thickBot="1">
      <c r="A44" s="892"/>
      <c r="B44" s="59" t="s">
        <v>48</v>
      </c>
      <c r="C44" s="322">
        <v>1.5</v>
      </c>
      <c r="D44" s="322">
        <v>1.52</v>
      </c>
      <c r="E44" s="322">
        <v>10.5</v>
      </c>
      <c r="F44" s="325">
        <v>1</v>
      </c>
      <c r="G44" s="322" t="s">
        <v>8</v>
      </c>
      <c r="H44" s="64">
        <f>IF(G44="Win",D44*E44*F44-E44*F44,-E44*F44)</f>
        <v>5.460000000000001</v>
      </c>
      <c r="I44" s="29">
        <f t="shared" si="1"/>
        <v>5.795000000000002</v>
      </c>
    </row>
    <row r="45" spans="1:9" ht="15">
      <c r="A45" s="890">
        <v>41794</v>
      </c>
      <c r="B45" s="57" t="s">
        <v>52</v>
      </c>
      <c r="C45" s="320" t="s">
        <v>11</v>
      </c>
      <c r="D45" s="320">
        <v>2.54</v>
      </c>
      <c r="E45" s="320">
        <v>3</v>
      </c>
      <c r="F45" s="323">
        <v>1</v>
      </c>
      <c r="G45" s="320" t="s">
        <v>8</v>
      </c>
      <c r="H45" s="63">
        <f t="shared" si="0"/>
        <v>4.62</v>
      </c>
      <c r="I45" s="28">
        <f t="shared" si="1"/>
        <v>10.415000000000003</v>
      </c>
    </row>
    <row r="46" spans="1:9" ht="15.75" thickBot="1">
      <c r="A46" s="892"/>
      <c r="B46" s="59" t="s">
        <v>52</v>
      </c>
      <c r="C46" s="322">
        <v>1.5</v>
      </c>
      <c r="D46" s="322">
        <v>1.68</v>
      </c>
      <c r="E46" s="322">
        <v>2</v>
      </c>
      <c r="F46" s="325">
        <v>1</v>
      </c>
      <c r="G46" s="322" t="s">
        <v>8</v>
      </c>
      <c r="H46" s="64">
        <f t="shared" si="0"/>
        <v>1.3599999999999999</v>
      </c>
      <c r="I46" s="29">
        <f t="shared" si="1"/>
        <v>11.775000000000002</v>
      </c>
    </row>
    <row r="47" spans="1:9" ht="15">
      <c r="A47" s="915">
        <v>41795</v>
      </c>
      <c r="B47" s="57" t="s">
        <v>52</v>
      </c>
      <c r="C47" s="320" t="s">
        <v>11</v>
      </c>
      <c r="D47" s="320">
        <v>2.33</v>
      </c>
      <c r="E47" s="320">
        <v>1</v>
      </c>
      <c r="F47" s="300">
        <v>1</v>
      </c>
      <c r="G47" s="320" t="s">
        <v>8</v>
      </c>
      <c r="H47" s="63">
        <f t="shared" si="0"/>
        <v>1.33</v>
      </c>
      <c r="I47" s="28">
        <f t="shared" si="1"/>
        <v>13.105000000000002</v>
      </c>
    </row>
    <row r="48" spans="1:9" ht="15.75" thickBot="1">
      <c r="A48" s="937"/>
      <c r="B48" s="59" t="s">
        <v>52</v>
      </c>
      <c r="C48" s="322">
        <v>1.5</v>
      </c>
      <c r="D48" s="322">
        <v>1.63</v>
      </c>
      <c r="E48" s="322">
        <v>1</v>
      </c>
      <c r="F48" s="325">
        <v>1</v>
      </c>
      <c r="G48" s="322" t="s">
        <v>8</v>
      </c>
      <c r="H48" s="64">
        <f t="shared" si="0"/>
        <v>0.6299999999999999</v>
      </c>
      <c r="I48" s="29">
        <f t="shared" si="1"/>
        <v>13.735000000000003</v>
      </c>
    </row>
    <row r="49" spans="1:9" ht="15">
      <c r="A49" s="890">
        <v>41796</v>
      </c>
      <c r="B49" s="326" t="s">
        <v>31</v>
      </c>
      <c r="C49" s="320" t="s">
        <v>11</v>
      </c>
      <c r="D49" s="320">
        <v>2.22</v>
      </c>
      <c r="E49" s="320">
        <v>2</v>
      </c>
      <c r="F49" s="323">
        <v>1</v>
      </c>
      <c r="G49" s="320" t="s">
        <v>9</v>
      </c>
      <c r="H49" s="63">
        <f t="shared" si="0"/>
        <v>-2</v>
      </c>
      <c r="I49" s="28">
        <f t="shared" si="1"/>
        <v>11.735000000000003</v>
      </c>
    </row>
    <row r="50" spans="1:9" ht="15.75" thickBot="1">
      <c r="A50" s="892"/>
      <c r="B50" s="327" t="s">
        <v>31</v>
      </c>
      <c r="C50" s="322">
        <v>1.5</v>
      </c>
      <c r="D50" s="322">
        <v>1.6</v>
      </c>
      <c r="E50" s="322">
        <v>3</v>
      </c>
      <c r="F50" s="64">
        <v>1</v>
      </c>
      <c r="G50" s="322" t="s">
        <v>9</v>
      </c>
      <c r="H50" s="64">
        <f t="shared" si="0"/>
        <v>-3</v>
      </c>
      <c r="I50" s="29">
        <f t="shared" si="1"/>
        <v>8.735000000000003</v>
      </c>
    </row>
    <row r="51" spans="1:9" ht="15">
      <c r="A51" s="890">
        <v>41797</v>
      </c>
      <c r="B51" s="326" t="s">
        <v>31</v>
      </c>
      <c r="C51" s="320" t="s">
        <v>11</v>
      </c>
      <c r="D51" s="319">
        <v>2.4</v>
      </c>
      <c r="E51" s="320">
        <v>7</v>
      </c>
      <c r="F51" s="323">
        <v>1</v>
      </c>
      <c r="G51" s="320" t="s">
        <v>8</v>
      </c>
      <c r="H51" s="63">
        <f t="shared" si="0"/>
        <v>9.8</v>
      </c>
      <c r="I51" s="28">
        <f t="shared" si="1"/>
        <v>18.535000000000004</v>
      </c>
    </row>
    <row r="52" spans="1:9" ht="15">
      <c r="A52" s="891"/>
      <c r="B52" s="328" t="s">
        <v>31</v>
      </c>
      <c r="C52" s="321">
        <v>1.5</v>
      </c>
      <c r="D52" s="321">
        <v>1.63</v>
      </c>
      <c r="E52" s="321">
        <v>10.5</v>
      </c>
      <c r="F52" s="324">
        <v>1</v>
      </c>
      <c r="G52" s="321" t="s">
        <v>8</v>
      </c>
      <c r="H52" s="103">
        <f t="shared" si="0"/>
        <v>6.614999999999998</v>
      </c>
      <c r="I52" s="10">
        <f t="shared" si="1"/>
        <v>25.150000000000002</v>
      </c>
    </row>
    <row r="53" spans="1:9" ht="15">
      <c r="A53" s="891"/>
      <c r="B53" s="58" t="s">
        <v>38</v>
      </c>
      <c r="C53" s="321" t="s">
        <v>11</v>
      </c>
      <c r="D53" s="321">
        <v>2.22</v>
      </c>
      <c r="E53" s="321">
        <v>7</v>
      </c>
      <c r="F53" s="324">
        <v>1</v>
      </c>
      <c r="G53" s="321" t="s">
        <v>9</v>
      </c>
      <c r="H53" s="103">
        <f t="shared" si="0"/>
        <v>-7</v>
      </c>
      <c r="I53" s="10">
        <f t="shared" si="1"/>
        <v>18.150000000000002</v>
      </c>
    </row>
    <row r="54" spans="1:9" ht="15.75" thickBot="1">
      <c r="A54" s="892"/>
      <c r="B54" s="59" t="s">
        <v>38</v>
      </c>
      <c r="C54" s="322">
        <v>1.5</v>
      </c>
      <c r="D54" s="322">
        <v>1.53</v>
      </c>
      <c r="E54" s="322">
        <v>10.5</v>
      </c>
      <c r="F54" s="325">
        <v>1</v>
      </c>
      <c r="G54" s="322" t="s">
        <v>9</v>
      </c>
      <c r="H54" s="64">
        <f t="shared" si="0"/>
        <v>-10.5</v>
      </c>
      <c r="I54" s="29">
        <f t="shared" si="1"/>
        <v>7.650000000000002</v>
      </c>
    </row>
    <row r="55" spans="1:9" ht="15">
      <c r="A55" s="890">
        <v>41799</v>
      </c>
      <c r="B55" s="57" t="s">
        <v>15</v>
      </c>
      <c r="C55" s="320" t="s">
        <v>11</v>
      </c>
      <c r="D55" s="320">
        <v>1.87</v>
      </c>
      <c r="E55" s="320">
        <v>15</v>
      </c>
      <c r="F55" s="323">
        <v>1</v>
      </c>
      <c r="G55" s="320" t="s">
        <v>8</v>
      </c>
      <c r="H55" s="63">
        <f t="shared" si="0"/>
        <v>13.05</v>
      </c>
      <c r="I55" s="28">
        <f t="shared" si="1"/>
        <v>20.700000000000003</v>
      </c>
    </row>
    <row r="56" spans="1:9" ht="15">
      <c r="A56" s="891"/>
      <c r="B56" s="58" t="s">
        <v>15</v>
      </c>
      <c r="C56" s="321">
        <v>-1</v>
      </c>
      <c r="D56" s="321">
        <v>2.28</v>
      </c>
      <c r="E56" s="321">
        <v>6</v>
      </c>
      <c r="F56" s="324">
        <v>1</v>
      </c>
      <c r="G56" s="321" t="s">
        <v>8</v>
      </c>
      <c r="H56" s="103">
        <f t="shared" si="0"/>
        <v>7.68</v>
      </c>
      <c r="I56" s="10">
        <f t="shared" si="1"/>
        <v>28.380000000000003</v>
      </c>
    </row>
    <row r="57" spans="1:9" ht="15">
      <c r="A57" s="891"/>
      <c r="B57" s="328" t="s">
        <v>40</v>
      </c>
      <c r="C57" s="321" t="s">
        <v>11</v>
      </c>
      <c r="D57" s="321">
        <v>1.56</v>
      </c>
      <c r="E57" s="81">
        <v>15</v>
      </c>
      <c r="F57" s="324">
        <v>1</v>
      </c>
      <c r="G57" s="321" t="s">
        <v>8</v>
      </c>
      <c r="H57" s="103">
        <f t="shared" si="0"/>
        <v>8.400000000000002</v>
      </c>
      <c r="I57" s="10">
        <f t="shared" si="1"/>
        <v>36.78</v>
      </c>
    </row>
    <row r="58" spans="1:9" ht="15.75" thickBot="1">
      <c r="A58" s="892"/>
      <c r="B58" s="327" t="s">
        <v>40</v>
      </c>
      <c r="C58" s="322">
        <v>-1</v>
      </c>
      <c r="D58" s="322">
        <v>1.74</v>
      </c>
      <c r="E58" s="322">
        <v>6</v>
      </c>
      <c r="F58" s="325">
        <v>1</v>
      </c>
      <c r="G58" s="322" t="s">
        <v>8</v>
      </c>
      <c r="H58" s="64">
        <f t="shared" si="0"/>
        <v>4.4399999999999995</v>
      </c>
      <c r="I58" s="29">
        <f t="shared" si="1"/>
        <v>41.22</v>
      </c>
    </row>
    <row r="59" spans="1:9" ht="15">
      <c r="A59" s="893">
        <v>41800</v>
      </c>
      <c r="B59" s="57" t="s">
        <v>40</v>
      </c>
      <c r="C59" s="349" t="s">
        <v>11</v>
      </c>
      <c r="D59" s="336">
        <v>1.63</v>
      </c>
      <c r="E59" s="336">
        <v>5</v>
      </c>
      <c r="F59" s="337">
        <v>1</v>
      </c>
      <c r="G59" s="336" t="s">
        <v>9</v>
      </c>
      <c r="H59" s="63">
        <f t="shared" si="0"/>
        <v>-5</v>
      </c>
      <c r="I59" s="28">
        <f t="shared" si="1"/>
        <v>36.22</v>
      </c>
    </row>
    <row r="60" spans="1:9" ht="15">
      <c r="A60" s="895"/>
      <c r="B60" s="58" t="s">
        <v>40</v>
      </c>
      <c r="C60" s="335">
        <v>1.5</v>
      </c>
      <c r="D60" s="335">
        <v>1.83</v>
      </c>
      <c r="E60" s="335">
        <v>2</v>
      </c>
      <c r="F60" s="338">
        <v>1</v>
      </c>
      <c r="G60" s="335" t="s">
        <v>9</v>
      </c>
      <c r="H60" s="103">
        <f t="shared" si="0"/>
        <v>-2</v>
      </c>
      <c r="I60" s="10">
        <f t="shared" si="1"/>
        <v>34.22</v>
      </c>
    </row>
    <row r="61" spans="1:9" ht="15">
      <c r="A61" s="895"/>
      <c r="B61" s="58" t="s">
        <v>69</v>
      </c>
      <c r="C61" s="348" t="s">
        <v>11</v>
      </c>
      <c r="D61" s="335">
        <v>1.75</v>
      </c>
      <c r="E61" s="335">
        <v>5</v>
      </c>
      <c r="F61" s="338">
        <v>1</v>
      </c>
      <c r="G61" s="335" t="s">
        <v>8</v>
      </c>
      <c r="H61" s="103">
        <f t="shared" si="0"/>
        <v>3.75</v>
      </c>
      <c r="I61" s="10">
        <f t="shared" si="1"/>
        <v>37.97</v>
      </c>
    </row>
    <row r="62" spans="1:9" ht="15">
      <c r="A62" s="895"/>
      <c r="B62" s="58" t="s">
        <v>69</v>
      </c>
      <c r="C62" s="335">
        <v>1.5</v>
      </c>
      <c r="D62" s="335">
        <v>1.93</v>
      </c>
      <c r="E62" s="81">
        <v>2</v>
      </c>
      <c r="F62" s="338">
        <v>1</v>
      </c>
      <c r="G62" s="335" t="s">
        <v>8</v>
      </c>
      <c r="H62" s="103">
        <f t="shared" si="0"/>
        <v>1.8599999999999999</v>
      </c>
      <c r="I62" s="10">
        <f t="shared" si="1"/>
        <v>39.83</v>
      </c>
    </row>
    <row r="63" spans="1:9" ht="15">
      <c r="A63" s="895"/>
      <c r="B63" s="58" t="s">
        <v>63</v>
      </c>
      <c r="C63" s="348" t="s">
        <v>11</v>
      </c>
      <c r="D63" s="335">
        <v>1.85</v>
      </c>
      <c r="E63" s="335">
        <v>15</v>
      </c>
      <c r="F63" s="338">
        <v>1</v>
      </c>
      <c r="G63" s="335" t="s">
        <v>9</v>
      </c>
      <c r="H63" s="103">
        <f t="shared" si="0"/>
        <v>-15</v>
      </c>
      <c r="I63" s="10">
        <f t="shared" si="1"/>
        <v>24.83</v>
      </c>
    </row>
    <row r="64" spans="1:9" ht="15.75" thickBot="1">
      <c r="A64" s="894"/>
      <c r="B64" s="59" t="s">
        <v>63</v>
      </c>
      <c r="C64" s="415">
        <v>1.5</v>
      </c>
      <c r="D64" s="415">
        <v>2.09</v>
      </c>
      <c r="E64" s="415">
        <v>6</v>
      </c>
      <c r="F64" s="418">
        <v>1</v>
      </c>
      <c r="G64" s="415" t="s">
        <v>9</v>
      </c>
      <c r="H64" s="64">
        <f t="shared" si="0"/>
        <v>-6</v>
      </c>
      <c r="I64" s="29">
        <f t="shared" si="1"/>
        <v>18.83</v>
      </c>
    </row>
    <row r="65" spans="1:9" ht="15">
      <c r="A65" s="893">
        <v>41801</v>
      </c>
      <c r="B65" s="57" t="s">
        <v>72</v>
      </c>
      <c r="C65" s="414" t="s">
        <v>11</v>
      </c>
      <c r="D65" s="413">
        <v>2.13</v>
      </c>
      <c r="E65" s="413">
        <v>2</v>
      </c>
      <c r="F65" s="416">
        <v>1</v>
      </c>
      <c r="G65" s="413" t="s">
        <v>9</v>
      </c>
      <c r="H65" s="63">
        <f t="shared" si="0"/>
        <v>-2</v>
      </c>
      <c r="I65" s="28">
        <f t="shared" si="1"/>
        <v>16.83</v>
      </c>
    </row>
    <row r="66" spans="1:9" ht="15.75" thickBot="1">
      <c r="A66" s="894"/>
      <c r="B66" s="59" t="s">
        <v>72</v>
      </c>
      <c r="C66" s="415">
        <v>1.5</v>
      </c>
      <c r="D66" s="415">
        <v>1.52</v>
      </c>
      <c r="E66" s="415">
        <v>3</v>
      </c>
      <c r="F66" s="418">
        <v>1</v>
      </c>
      <c r="G66" s="415" t="s">
        <v>9</v>
      </c>
      <c r="H66" s="64">
        <f t="shared" si="0"/>
        <v>-3</v>
      </c>
      <c r="I66" s="29">
        <f aca="true" t="shared" si="2" ref="I66:I98">H66+I65</f>
        <v>13.829999999999998</v>
      </c>
    </row>
    <row r="67" spans="1:9" ht="15">
      <c r="A67" s="890">
        <v>41806</v>
      </c>
      <c r="B67" s="57" t="s">
        <v>63</v>
      </c>
      <c r="C67" s="413" t="s">
        <v>11</v>
      </c>
      <c r="D67" s="413">
        <v>2.07</v>
      </c>
      <c r="E67" s="413">
        <v>7</v>
      </c>
      <c r="F67" s="416">
        <v>1</v>
      </c>
      <c r="G67" s="413" t="s">
        <v>8</v>
      </c>
      <c r="H67" s="63">
        <f aca="true" t="shared" si="3" ref="H67:H131">IF(G67="Win",D67*E67*F67-E67*F67,-E67*F67)</f>
        <v>7.489999999999998</v>
      </c>
      <c r="I67" s="28">
        <f t="shared" si="2"/>
        <v>21.319999999999997</v>
      </c>
    </row>
    <row r="68" spans="1:11" ht="15.75" thickBot="1">
      <c r="A68" s="892"/>
      <c r="B68" s="59" t="s">
        <v>63</v>
      </c>
      <c r="C68" s="415">
        <v>1.5</v>
      </c>
      <c r="D68" s="415">
        <v>1.51</v>
      </c>
      <c r="E68" s="415">
        <v>10.5</v>
      </c>
      <c r="F68" s="418">
        <v>1</v>
      </c>
      <c r="G68" s="415" t="s">
        <v>8</v>
      </c>
      <c r="H68" s="64">
        <f t="shared" si="3"/>
        <v>5.355</v>
      </c>
      <c r="I68" s="29">
        <f t="shared" si="2"/>
        <v>26.674999999999997</v>
      </c>
      <c r="K68" s="40"/>
    </row>
    <row r="69" spans="1:9" ht="15">
      <c r="A69" s="893">
        <v>41807</v>
      </c>
      <c r="B69" s="57" t="s">
        <v>15</v>
      </c>
      <c r="C69" s="413" t="s">
        <v>11</v>
      </c>
      <c r="D69" s="413">
        <v>2.34</v>
      </c>
      <c r="E69" s="413">
        <v>2</v>
      </c>
      <c r="F69" s="416">
        <v>1</v>
      </c>
      <c r="G69" s="413" t="s">
        <v>8</v>
      </c>
      <c r="H69" s="63">
        <f t="shared" si="3"/>
        <v>2.6799999999999997</v>
      </c>
      <c r="I69" s="28">
        <f t="shared" si="2"/>
        <v>29.354999999999997</v>
      </c>
    </row>
    <row r="70" spans="1:9" ht="15.75" thickBot="1">
      <c r="A70" s="894"/>
      <c r="B70" s="59" t="s">
        <v>15</v>
      </c>
      <c r="C70" s="415">
        <v>1.5</v>
      </c>
      <c r="D70" s="415">
        <v>1.6</v>
      </c>
      <c r="E70" s="415">
        <v>3</v>
      </c>
      <c r="F70" s="418">
        <v>1</v>
      </c>
      <c r="G70" s="415" t="s">
        <v>8</v>
      </c>
      <c r="H70" s="64">
        <f t="shared" si="3"/>
        <v>1.8000000000000007</v>
      </c>
      <c r="I70" s="29">
        <f t="shared" si="2"/>
        <v>31.154999999999998</v>
      </c>
    </row>
    <row r="71" spans="1:9" ht="15">
      <c r="A71" s="893">
        <v>41809</v>
      </c>
      <c r="B71" s="57" t="s">
        <v>49</v>
      </c>
      <c r="C71" s="413" t="s">
        <v>11</v>
      </c>
      <c r="D71" s="413">
        <v>1.97</v>
      </c>
      <c r="E71" s="413">
        <v>2</v>
      </c>
      <c r="F71" s="416">
        <v>1</v>
      </c>
      <c r="G71" s="413" t="s">
        <v>9</v>
      </c>
      <c r="H71" s="63">
        <f t="shared" si="3"/>
        <v>-2</v>
      </c>
      <c r="I71" s="28">
        <f t="shared" si="2"/>
        <v>29.154999999999998</v>
      </c>
    </row>
    <row r="72" spans="1:12" ht="15.75" thickBot="1">
      <c r="A72" s="894"/>
      <c r="B72" s="59" t="s">
        <v>49</v>
      </c>
      <c r="C72" s="415">
        <v>1.5</v>
      </c>
      <c r="D72" s="415">
        <v>1.63</v>
      </c>
      <c r="E72" s="412">
        <v>3</v>
      </c>
      <c r="F72" s="418">
        <v>1</v>
      </c>
      <c r="G72" s="415" t="s">
        <v>9</v>
      </c>
      <c r="H72" s="64">
        <f t="shared" si="3"/>
        <v>-3</v>
      </c>
      <c r="I72" s="29">
        <f t="shared" si="2"/>
        <v>26.154999999999998</v>
      </c>
      <c r="L72" s="40"/>
    </row>
    <row r="73" spans="1:9" ht="15">
      <c r="A73" s="893">
        <v>41810</v>
      </c>
      <c r="B73" s="326" t="s">
        <v>63</v>
      </c>
      <c r="C73" s="413" t="s">
        <v>11</v>
      </c>
      <c r="D73" s="413">
        <v>2</v>
      </c>
      <c r="E73" s="413">
        <v>7</v>
      </c>
      <c r="F73" s="416">
        <v>1</v>
      </c>
      <c r="G73" s="413" t="s">
        <v>8</v>
      </c>
      <c r="H73" s="63">
        <f t="shared" si="3"/>
        <v>7</v>
      </c>
      <c r="I73" s="28">
        <f t="shared" si="2"/>
        <v>33.155</v>
      </c>
    </row>
    <row r="74" spans="1:9" ht="15">
      <c r="A74" s="895"/>
      <c r="B74" s="58" t="s">
        <v>63</v>
      </c>
      <c r="C74" s="414">
        <v>1.5</v>
      </c>
      <c r="D74" s="414">
        <v>1.53</v>
      </c>
      <c r="E74" s="414">
        <v>10.5</v>
      </c>
      <c r="F74" s="417">
        <v>1</v>
      </c>
      <c r="G74" s="414" t="s">
        <v>8</v>
      </c>
      <c r="H74" s="103">
        <f t="shared" si="3"/>
        <v>5.565000000000001</v>
      </c>
      <c r="I74" s="10">
        <f t="shared" si="2"/>
        <v>38.72</v>
      </c>
    </row>
    <row r="75" spans="1:9" ht="15">
      <c r="A75" s="895"/>
      <c r="B75" s="58" t="s">
        <v>90</v>
      </c>
      <c r="C75" s="414" t="s">
        <v>11</v>
      </c>
      <c r="D75" s="414">
        <v>1.97</v>
      </c>
      <c r="E75" s="414">
        <v>7</v>
      </c>
      <c r="F75" s="417">
        <v>1</v>
      </c>
      <c r="G75" s="414" t="s">
        <v>9</v>
      </c>
      <c r="H75" s="103">
        <f t="shared" si="3"/>
        <v>-7</v>
      </c>
      <c r="I75" s="10">
        <f t="shared" si="2"/>
        <v>31.72</v>
      </c>
    </row>
    <row r="76" spans="1:9" ht="15.75" thickBot="1">
      <c r="A76" s="894"/>
      <c r="B76" s="59" t="s">
        <v>90</v>
      </c>
      <c r="C76" s="415">
        <v>1.5</v>
      </c>
      <c r="D76" s="415">
        <v>1.47</v>
      </c>
      <c r="E76" s="415">
        <v>10.5</v>
      </c>
      <c r="F76" s="418">
        <v>1</v>
      </c>
      <c r="G76" s="415" t="s">
        <v>8</v>
      </c>
      <c r="H76" s="64">
        <f t="shared" si="3"/>
        <v>4.9350000000000005</v>
      </c>
      <c r="I76" s="29">
        <f t="shared" si="2"/>
        <v>36.655</v>
      </c>
    </row>
    <row r="77" spans="1:9" ht="15">
      <c r="A77" s="893">
        <v>41814</v>
      </c>
      <c r="B77" s="57" t="s">
        <v>15</v>
      </c>
      <c r="C77" s="454" t="s">
        <v>11</v>
      </c>
      <c r="D77" s="454">
        <v>1.73</v>
      </c>
      <c r="E77" s="454">
        <v>2.5</v>
      </c>
      <c r="F77" s="455">
        <v>1</v>
      </c>
      <c r="G77" s="454" t="s">
        <v>9</v>
      </c>
      <c r="H77" s="63">
        <f t="shared" si="3"/>
        <v>-2.5</v>
      </c>
      <c r="I77" s="28">
        <f>H77+I76</f>
        <v>34.155</v>
      </c>
    </row>
    <row r="78" spans="1:9" ht="15.75" thickBot="1">
      <c r="A78" s="895"/>
      <c r="B78" s="58" t="s">
        <v>15</v>
      </c>
      <c r="C78" s="453">
        <v>-1</v>
      </c>
      <c r="D78" s="453">
        <v>2.04</v>
      </c>
      <c r="E78" s="453">
        <v>1</v>
      </c>
      <c r="F78" s="86">
        <v>1</v>
      </c>
      <c r="G78" s="453" t="s">
        <v>9</v>
      </c>
      <c r="H78" s="103">
        <f t="shared" si="3"/>
        <v>-1</v>
      </c>
      <c r="I78" s="10">
        <v>0</v>
      </c>
    </row>
    <row r="79" spans="1:11" ht="15">
      <c r="A79" s="893">
        <v>41815</v>
      </c>
      <c r="B79" s="57" t="s">
        <v>92</v>
      </c>
      <c r="C79" s="460" t="s">
        <v>11</v>
      </c>
      <c r="D79" s="460">
        <v>1.79</v>
      </c>
      <c r="E79" s="460">
        <v>5</v>
      </c>
      <c r="F79" s="461">
        <v>1</v>
      </c>
      <c r="G79" s="454" t="s">
        <v>8</v>
      </c>
      <c r="H79" s="63">
        <f t="shared" si="3"/>
        <v>3.9499999999999993</v>
      </c>
      <c r="I79" s="28">
        <f>H79+I78</f>
        <v>3.9499999999999993</v>
      </c>
      <c r="K79" t="s">
        <v>94</v>
      </c>
    </row>
    <row r="80" spans="1:9" ht="15">
      <c r="A80" s="895"/>
      <c r="B80" s="58" t="s">
        <v>92</v>
      </c>
      <c r="C80" s="459">
        <v>-1</v>
      </c>
      <c r="D80" s="459">
        <v>1.97</v>
      </c>
      <c r="E80" s="459">
        <v>2</v>
      </c>
      <c r="F80" s="462">
        <v>1</v>
      </c>
      <c r="G80" s="453" t="s">
        <v>8</v>
      </c>
      <c r="H80" s="103">
        <f t="shared" si="3"/>
        <v>1.94</v>
      </c>
      <c r="I80" s="10">
        <f t="shared" si="2"/>
        <v>5.889999999999999</v>
      </c>
    </row>
    <row r="81" spans="1:9" ht="15">
      <c r="A81" s="895"/>
      <c r="B81" s="58" t="s">
        <v>79</v>
      </c>
      <c r="C81" s="459" t="s">
        <v>11</v>
      </c>
      <c r="D81" s="459">
        <v>1.74</v>
      </c>
      <c r="E81" s="459">
        <v>5</v>
      </c>
      <c r="F81" s="462">
        <v>1</v>
      </c>
      <c r="G81" s="453" t="s">
        <v>8</v>
      </c>
      <c r="H81" s="103">
        <f t="shared" si="3"/>
        <v>3.6999999999999993</v>
      </c>
      <c r="I81" s="10">
        <f>H81+I80</f>
        <v>9.589999999999998</v>
      </c>
    </row>
    <row r="82" spans="1:9" ht="15">
      <c r="A82" s="895"/>
      <c r="B82" s="58" t="s">
        <v>79</v>
      </c>
      <c r="C82" s="459">
        <v>-1</v>
      </c>
      <c r="D82" s="459">
        <v>1.92</v>
      </c>
      <c r="E82" s="459">
        <v>2</v>
      </c>
      <c r="F82" s="462">
        <v>1</v>
      </c>
      <c r="G82" s="453" t="s">
        <v>8</v>
      </c>
      <c r="H82" s="103">
        <f t="shared" si="3"/>
        <v>1.8399999999999999</v>
      </c>
      <c r="I82" s="10">
        <f t="shared" si="2"/>
        <v>11.429999999999998</v>
      </c>
    </row>
    <row r="83" spans="1:9" ht="15">
      <c r="A83" s="895"/>
      <c r="B83" s="58" t="s">
        <v>65</v>
      </c>
      <c r="C83" s="459" t="s">
        <v>11</v>
      </c>
      <c r="D83" s="459">
        <v>1.83</v>
      </c>
      <c r="E83" s="459">
        <v>5</v>
      </c>
      <c r="F83" s="462">
        <v>1</v>
      </c>
      <c r="G83" s="453" t="s">
        <v>8</v>
      </c>
      <c r="H83" s="103">
        <f t="shared" si="3"/>
        <v>4.15</v>
      </c>
      <c r="I83" s="10">
        <f t="shared" si="2"/>
        <v>15.579999999999998</v>
      </c>
    </row>
    <row r="84" spans="1:9" ht="15">
      <c r="A84" s="895"/>
      <c r="B84" s="58" t="s">
        <v>65</v>
      </c>
      <c r="C84" s="459">
        <v>-1</v>
      </c>
      <c r="D84" s="459">
        <v>2.05</v>
      </c>
      <c r="E84" s="459">
        <v>2</v>
      </c>
      <c r="F84" s="462">
        <v>1</v>
      </c>
      <c r="G84" s="453" t="s">
        <v>8</v>
      </c>
      <c r="H84" s="103">
        <f t="shared" si="3"/>
        <v>2.0999999999999996</v>
      </c>
      <c r="I84" s="10">
        <f t="shared" si="2"/>
        <v>17.68</v>
      </c>
    </row>
    <row r="85" spans="1:9" ht="15">
      <c r="A85" s="895"/>
      <c r="B85" s="58" t="s">
        <v>89</v>
      </c>
      <c r="C85" s="459" t="s">
        <v>11</v>
      </c>
      <c r="D85" s="459">
        <v>1.8</v>
      </c>
      <c r="E85" s="459">
        <v>5</v>
      </c>
      <c r="F85" s="462">
        <v>1</v>
      </c>
      <c r="G85" s="453" t="s">
        <v>9</v>
      </c>
      <c r="H85" s="103">
        <f t="shared" si="3"/>
        <v>-5</v>
      </c>
      <c r="I85" s="10">
        <f>H85+I84</f>
        <v>12.68</v>
      </c>
    </row>
    <row r="86" spans="1:11" ht="15.75" thickBot="1">
      <c r="A86" s="895"/>
      <c r="B86" s="58" t="s">
        <v>89</v>
      </c>
      <c r="C86" s="459">
        <v>-1</v>
      </c>
      <c r="D86" s="465">
        <v>2.14</v>
      </c>
      <c r="E86" s="465">
        <v>2</v>
      </c>
      <c r="F86" s="467">
        <v>1</v>
      </c>
      <c r="G86" s="465" t="s">
        <v>9</v>
      </c>
      <c r="H86" s="103">
        <f t="shared" si="3"/>
        <v>-2</v>
      </c>
      <c r="I86" s="10">
        <f t="shared" si="2"/>
        <v>10.68</v>
      </c>
      <c r="K86" s="40"/>
    </row>
    <row r="87" spans="1:9" ht="15">
      <c r="A87" s="890">
        <v>41816</v>
      </c>
      <c r="B87" s="57" t="s">
        <v>40</v>
      </c>
      <c r="C87" s="464" t="s">
        <v>11</v>
      </c>
      <c r="D87" s="464">
        <v>1.61</v>
      </c>
      <c r="E87" s="464">
        <v>15</v>
      </c>
      <c r="F87" s="466">
        <v>1</v>
      </c>
      <c r="G87" s="468" t="s">
        <v>8</v>
      </c>
      <c r="H87" s="63">
        <f t="shared" si="3"/>
        <v>9.150000000000002</v>
      </c>
      <c r="I87" s="28">
        <f>H87+I86</f>
        <v>19.830000000000002</v>
      </c>
    </row>
    <row r="88" spans="1:9" ht="15.75" thickBot="1">
      <c r="A88" s="891"/>
      <c r="B88" s="58" t="s">
        <v>40</v>
      </c>
      <c r="C88" s="465">
        <v>-1</v>
      </c>
      <c r="D88" s="465">
        <v>1.82</v>
      </c>
      <c r="E88" s="465">
        <v>6</v>
      </c>
      <c r="F88" s="467">
        <v>1</v>
      </c>
      <c r="G88" s="469" t="s">
        <v>8</v>
      </c>
      <c r="H88" s="103">
        <f t="shared" si="3"/>
        <v>4.92</v>
      </c>
      <c r="I88" s="10">
        <f t="shared" si="2"/>
        <v>24.75</v>
      </c>
    </row>
    <row r="89" spans="1:9" ht="15">
      <c r="A89" s="890">
        <v>41817</v>
      </c>
      <c r="B89" s="57" t="s">
        <v>10</v>
      </c>
      <c r="C89" s="518" t="s">
        <v>11</v>
      </c>
      <c r="D89" s="518">
        <v>1.67</v>
      </c>
      <c r="E89" s="518">
        <v>2.5</v>
      </c>
      <c r="F89" s="519">
        <v>1</v>
      </c>
      <c r="G89" s="518" t="s">
        <v>8</v>
      </c>
      <c r="H89" s="63">
        <f t="shared" si="3"/>
        <v>1.6749999999999998</v>
      </c>
      <c r="I89" s="28">
        <f>H89+I88</f>
        <v>26.425</v>
      </c>
    </row>
    <row r="90" spans="1:9" ht="15">
      <c r="A90" s="891"/>
      <c r="B90" s="58" t="s">
        <v>10</v>
      </c>
      <c r="C90" s="517">
        <v>-1</v>
      </c>
      <c r="D90" s="517">
        <v>1.83</v>
      </c>
      <c r="E90" s="517">
        <v>1</v>
      </c>
      <c r="F90" s="520">
        <v>1</v>
      </c>
      <c r="G90" s="517" t="s">
        <v>8</v>
      </c>
      <c r="H90" s="103">
        <f t="shared" si="3"/>
        <v>0.8300000000000001</v>
      </c>
      <c r="I90" s="10">
        <f t="shared" si="2"/>
        <v>27.255000000000003</v>
      </c>
    </row>
    <row r="91" spans="1:9" ht="15">
      <c r="A91" s="891"/>
      <c r="B91" s="58" t="s">
        <v>95</v>
      </c>
      <c r="C91" s="517" t="s">
        <v>11</v>
      </c>
      <c r="D91" s="517">
        <v>1.96</v>
      </c>
      <c r="E91" s="517">
        <v>2.5</v>
      </c>
      <c r="F91" s="520">
        <v>1</v>
      </c>
      <c r="G91" s="517" t="s">
        <v>9</v>
      </c>
      <c r="H91" s="103">
        <f t="shared" si="3"/>
        <v>-2.5</v>
      </c>
      <c r="I91" s="10">
        <f t="shared" si="2"/>
        <v>24.755000000000003</v>
      </c>
    </row>
    <row r="92" spans="1:11" ht="15.75" thickBot="1">
      <c r="A92" s="892"/>
      <c r="B92" s="59" t="s">
        <v>95</v>
      </c>
      <c r="C92" s="516">
        <v>-1</v>
      </c>
      <c r="D92" s="516">
        <v>2.22</v>
      </c>
      <c r="E92" s="516">
        <v>1</v>
      </c>
      <c r="F92" s="521">
        <v>1</v>
      </c>
      <c r="G92" s="516" t="s">
        <v>9</v>
      </c>
      <c r="H92" s="64">
        <f t="shared" si="3"/>
        <v>-1</v>
      </c>
      <c r="I92" s="29">
        <f t="shared" si="2"/>
        <v>23.755000000000003</v>
      </c>
      <c r="K92" s="40"/>
    </row>
    <row r="93" spans="1:9" ht="15">
      <c r="A93" s="890">
        <v>41822</v>
      </c>
      <c r="B93" s="326" t="s">
        <v>31</v>
      </c>
      <c r="C93" s="518" t="s">
        <v>11</v>
      </c>
      <c r="D93" s="518">
        <v>1.94</v>
      </c>
      <c r="E93" s="518">
        <v>5</v>
      </c>
      <c r="F93" s="519">
        <v>1</v>
      </c>
      <c r="G93" s="518" t="s">
        <v>8</v>
      </c>
      <c r="H93" s="63">
        <f t="shared" si="3"/>
        <v>4.699999999999999</v>
      </c>
      <c r="I93" s="28">
        <f t="shared" si="2"/>
        <v>28.455000000000002</v>
      </c>
    </row>
    <row r="94" spans="1:9" ht="15">
      <c r="A94" s="891"/>
      <c r="B94" s="328" t="s">
        <v>31</v>
      </c>
      <c r="C94" s="517">
        <v>-1</v>
      </c>
      <c r="D94" s="517">
        <v>2.43</v>
      </c>
      <c r="E94" s="517">
        <v>2</v>
      </c>
      <c r="F94" s="520">
        <v>1</v>
      </c>
      <c r="G94" s="517" t="s">
        <v>8</v>
      </c>
      <c r="H94" s="103">
        <f t="shared" si="3"/>
        <v>2.8600000000000003</v>
      </c>
      <c r="I94" s="10">
        <f t="shared" si="2"/>
        <v>31.315</v>
      </c>
    </row>
    <row r="95" spans="1:9" ht="15">
      <c r="A95" s="891"/>
      <c r="B95" s="58" t="s">
        <v>38</v>
      </c>
      <c r="C95" s="517" t="s">
        <v>11</v>
      </c>
      <c r="D95" s="517">
        <v>1.47</v>
      </c>
      <c r="E95" s="517">
        <v>15</v>
      </c>
      <c r="F95" s="520">
        <v>1</v>
      </c>
      <c r="G95" s="517" t="s">
        <v>8</v>
      </c>
      <c r="H95" s="103">
        <f t="shared" si="3"/>
        <v>7.050000000000001</v>
      </c>
      <c r="I95" s="10">
        <f t="shared" si="2"/>
        <v>38.365</v>
      </c>
    </row>
    <row r="96" spans="1:9" ht="15">
      <c r="A96" s="891"/>
      <c r="B96" s="58" t="s">
        <v>38</v>
      </c>
      <c r="C96" s="517">
        <v>-1</v>
      </c>
      <c r="D96" s="517">
        <v>1.61</v>
      </c>
      <c r="E96" s="517">
        <v>6</v>
      </c>
      <c r="F96" s="520">
        <v>0</v>
      </c>
      <c r="G96" s="517" t="s">
        <v>8</v>
      </c>
      <c r="H96" s="103">
        <f t="shared" si="3"/>
        <v>0</v>
      </c>
      <c r="I96" s="10">
        <f t="shared" si="2"/>
        <v>38.365</v>
      </c>
    </row>
    <row r="97" spans="1:9" ht="15">
      <c r="A97" s="891"/>
      <c r="B97" s="58" t="s">
        <v>24</v>
      </c>
      <c r="C97" s="517" t="s">
        <v>11</v>
      </c>
      <c r="D97" s="517">
        <v>1.54</v>
      </c>
      <c r="E97" s="517">
        <v>15</v>
      </c>
      <c r="F97" s="520">
        <v>1</v>
      </c>
      <c r="G97" s="517" t="s">
        <v>8</v>
      </c>
      <c r="H97" s="103">
        <f t="shared" si="3"/>
        <v>8.100000000000001</v>
      </c>
      <c r="I97" s="10">
        <f>H97+I96</f>
        <v>46.465</v>
      </c>
    </row>
    <row r="98" spans="1:11" ht="15.75" thickBot="1">
      <c r="A98" s="892"/>
      <c r="B98" s="59" t="s">
        <v>24</v>
      </c>
      <c r="C98" s="516">
        <v>-1</v>
      </c>
      <c r="D98" s="516">
        <v>1.73</v>
      </c>
      <c r="E98" s="516">
        <v>6</v>
      </c>
      <c r="F98" s="521">
        <v>1</v>
      </c>
      <c r="G98" s="516" t="s">
        <v>8</v>
      </c>
      <c r="H98" s="64">
        <f t="shared" si="3"/>
        <v>4.379999999999999</v>
      </c>
      <c r="I98" s="29">
        <f t="shared" si="2"/>
        <v>50.845</v>
      </c>
      <c r="K98" s="40"/>
    </row>
    <row r="99" spans="1:9" ht="15">
      <c r="A99" s="890">
        <v>41823</v>
      </c>
      <c r="B99" s="57" t="s">
        <v>58</v>
      </c>
      <c r="C99" s="518" t="s">
        <v>11</v>
      </c>
      <c r="D99" s="518">
        <v>1.57</v>
      </c>
      <c r="E99" s="518">
        <v>5</v>
      </c>
      <c r="F99" s="519">
        <v>1</v>
      </c>
      <c r="G99" s="518" t="s">
        <v>8</v>
      </c>
      <c r="H99" s="63">
        <f t="shared" si="3"/>
        <v>2.8500000000000005</v>
      </c>
      <c r="I99" s="28">
        <f>H99+I98</f>
        <v>53.695</v>
      </c>
    </row>
    <row r="100" spans="1:9" ht="15">
      <c r="A100" s="891"/>
      <c r="B100" s="58" t="s">
        <v>58</v>
      </c>
      <c r="C100" s="517">
        <v>-1</v>
      </c>
      <c r="D100" s="517">
        <v>1.78</v>
      </c>
      <c r="E100" s="517">
        <v>2</v>
      </c>
      <c r="F100" s="520">
        <v>1</v>
      </c>
      <c r="G100" s="517" t="s">
        <v>8</v>
      </c>
      <c r="H100" s="103">
        <f t="shared" si="3"/>
        <v>1.56</v>
      </c>
      <c r="I100" s="10">
        <f aca="true" t="shared" si="4" ref="I100:I138">H100+I99</f>
        <v>55.255</v>
      </c>
    </row>
    <row r="101" spans="1:9" ht="15">
      <c r="A101" s="891"/>
      <c r="B101" s="58" t="s">
        <v>61</v>
      </c>
      <c r="C101" s="517" t="s">
        <v>11</v>
      </c>
      <c r="D101" s="517">
        <v>1.63</v>
      </c>
      <c r="E101" s="517">
        <v>5</v>
      </c>
      <c r="F101" s="520">
        <v>1</v>
      </c>
      <c r="G101" s="517" t="s">
        <v>8</v>
      </c>
      <c r="H101" s="103">
        <f t="shared" si="3"/>
        <v>3.1499999999999986</v>
      </c>
      <c r="I101" s="10">
        <f>H101+I100</f>
        <v>58.405</v>
      </c>
    </row>
    <row r="102" spans="1:11" ht="15.75" thickBot="1">
      <c r="A102" s="892"/>
      <c r="B102" s="59" t="s">
        <v>61</v>
      </c>
      <c r="C102" s="516">
        <v>-1</v>
      </c>
      <c r="D102" s="516">
        <v>1.84</v>
      </c>
      <c r="E102" s="516">
        <v>2</v>
      </c>
      <c r="F102" s="521">
        <v>1</v>
      </c>
      <c r="G102" s="516" t="s">
        <v>8</v>
      </c>
      <c r="H102" s="64">
        <f t="shared" si="3"/>
        <v>1.6800000000000002</v>
      </c>
      <c r="I102" s="29">
        <f t="shared" si="4"/>
        <v>60.085</v>
      </c>
      <c r="K102" s="40"/>
    </row>
    <row r="103" spans="1:9" ht="15">
      <c r="A103" s="893">
        <v>41825</v>
      </c>
      <c r="B103" s="326" t="s">
        <v>15</v>
      </c>
      <c r="C103" s="533" t="s">
        <v>11</v>
      </c>
      <c r="D103" s="533">
        <v>2.38</v>
      </c>
      <c r="E103" s="533">
        <v>5</v>
      </c>
      <c r="F103" s="536">
        <v>1</v>
      </c>
      <c r="G103" s="533" t="s">
        <v>9</v>
      </c>
      <c r="H103" s="63">
        <f t="shared" si="3"/>
        <v>-5</v>
      </c>
      <c r="I103" s="28">
        <f t="shared" si="4"/>
        <v>55.085</v>
      </c>
    </row>
    <row r="104" spans="1:11" ht="15.75" thickBot="1">
      <c r="A104" s="951"/>
      <c r="B104" s="327" t="s">
        <v>15</v>
      </c>
      <c r="C104" s="535">
        <v>1.5</v>
      </c>
      <c r="D104" s="535">
        <v>1.6</v>
      </c>
      <c r="E104" s="535">
        <v>2</v>
      </c>
      <c r="F104" s="537">
        <v>1</v>
      </c>
      <c r="G104" s="535" t="s">
        <v>9</v>
      </c>
      <c r="H104" s="64">
        <f t="shared" si="3"/>
        <v>-2</v>
      </c>
      <c r="I104" s="29">
        <f t="shared" si="4"/>
        <v>53.085</v>
      </c>
      <c r="K104" s="40"/>
    </row>
    <row r="105" spans="1:11" ht="15">
      <c r="A105" s="890">
        <v>41828</v>
      </c>
      <c r="B105" s="57" t="s">
        <v>24</v>
      </c>
      <c r="C105" s="557" t="s">
        <v>11</v>
      </c>
      <c r="D105" s="560">
        <v>1.66</v>
      </c>
      <c r="E105" s="560">
        <v>2.5</v>
      </c>
      <c r="F105" s="560">
        <v>1</v>
      </c>
      <c r="G105" s="560" t="s">
        <v>9</v>
      </c>
      <c r="H105" s="76">
        <f t="shared" si="3"/>
        <v>-2.5</v>
      </c>
      <c r="I105" s="31">
        <f>H105+I104</f>
        <v>50.585</v>
      </c>
      <c r="K105" s="40"/>
    </row>
    <row r="106" spans="1:9" ht="15">
      <c r="A106" s="891"/>
      <c r="B106" s="58" t="s">
        <v>24</v>
      </c>
      <c r="C106" s="558">
        <v>-1</v>
      </c>
      <c r="D106" s="558">
        <v>1.83</v>
      </c>
      <c r="E106" s="558">
        <v>1</v>
      </c>
      <c r="F106" s="561">
        <v>1</v>
      </c>
      <c r="G106" s="558" t="s">
        <v>9</v>
      </c>
      <c r="H106" s="103">
        <f t="shared" si="3"/>
        <v>-1</v>
      </c>
      <c r="I106" s="10">
        <f t="shared" si="4"/>
        <v>49.585</v>
      </c>
    </row>
    <row r="107" spans="1:9" ht="15">
      <c r="A107" s="891"/>
      <c r="B107" s="58" t="s">
        <v>63</v>
      </c>
      <c r="C107" s="558" t="s">
        <v>11</v>
      </c>
      <c r="D107" s="558">
        <v>1.59</v>
      </c>
      <c r="E107" s="558">
        <v>2.5</v>
      </c>
      <c r="F107" s="561">
        <v>1</v>
      </c>
      <c r="G107" s="558" t="s">
        <v>9</v>
      </c>
      <c r="H107" s="5">
        <f t="shared" si="3"/>
        <v>-2.5</v>
      </c>
      <c r="I107" s="10">
        <f t="shared" si="4"/>
        <v>47.085</v>
      </c>
    </row>
    <row r="108" spans="1:9" ht="15">
      <c r="A108" s="891"/>
      <c r="B108" s="58" t="s">
        <v>63</v>
      </c>
      <c r="C108" s="558">
        <v>-1</v>
      </c>
      <c r="D108" s="558">
        <v>1.79</v>
      </c>
      <c r="E108" s="558">
        <v>1</v>
      </c>
      <c r="F108" s="561">
        <v>1</v>
      </c>
      <c r="G108" s="558" t="s">
        <v>9</v>
      </c>
      <c r="H108" s="5">
        <f t="shared" si="3"/>
        <v>-1</v>
      </c>
      <c r="I108" s="10">
        <f t="shared" si="4"/>
        <v>46.085</v>
      </c>
    </row>
    <row r="109" spans="1:9" ht="15">
      <c r="A109" s="891"/>
      <c r="B109" s="58" t="s">
        <v>61</v>
      </c>
      <c r="C109" s="558" t="s">
        <v>11</v>
      </c>
      <c r="D109" s="558">
        <v>1.67</v>
      </c>
      <c r="E109" s="558">
        <v>2.5</v>
      </c>
      <c r="F109" s="561">
        <v>1</v>
      </c>
      <c r="G109" s="558" t="s">
        <v>9</v>
      </c>
      <c r="H109" s="5">
        <f t="shared" si="3"/>
        <v>-2.5</v>
      </c>
      <c r="I109" s="10">
        <f t="shared" si="4"/>
        <v>43.585</v>
      </c>
    </row>
    <row r="110" spans="1:9" ht="15">
      <c r="A110" s="891"/>
      <c r="B110" s="58" t="s">
        <v>61</v>
      </c>
      <c r="C110" s="558">
        <v>-1</v>
      </c>
      <c r="D110" s="558">
        <v>1.96</v>
      </c>
      <c r="E110" s="558">
        <v>1</v>
      </c>
      <c r="F110" s="561">
        <v>1</v>
      </c>
      <c r="G110" s="558" t="s">
        <v>9</v>
      </c>
      <c r="H110" s="5">
        <f t="shared" si="3"/>
        <v>-1</v>
      </c>
      <c r="I110" s="10">
        <f t="shared" si="4"/>
        <v>42.585</v>
      </c>
    </row>
    <row r="111" spans="1:9" ht="15">
      <c r="A111" s="891"/>
      <c r="B111" s="58" t="s">
        <v>31</v>
      </c>
      <c r="C111" s="558" t="s">
        <v>11</v>
      </c>
      <c r="D111" s="558">
        <v>1.88</v>
      </c>
      <c r="E111" s="558">
        <v>2.5</v>
      </c>
      <c r="F111" s="561">
        <v>1</v>
      </c>
      <c r="G111" s="558" t="s">
        <v>9</v>
      </c>
      <c r="H111" s="5">
        <f t="shared" si="3"/>
        <v>-2.5</v>
      </c>
      <c r="I111" s="10">
        <f t="shared" si="4"/>
        <v>40.085</v>
      </c>
    </row>
    <row r="112" spans="1:9" ht="15.75" thickBot="1">
      <c r="A112" s="892"/>
      <c r="B112" s="59" t="s">
        <v>31</v>
      </c>
      <c r="C112" s="559">
        <v>-1</v>
      </c>
      <c r="D112" s="559">
        <v>2.32</v>
      </c>
      <c r="E112" s="559">
        <v>1</v>
      </c>
      <c r="F112" s="562">
        <v>1</v>
      </c>
      <c r="G112" s="559" t="s">
        <v>9</v>
      </c>
      <c r="H112" s="114">
        <f t="shared" si="3"/>
        <v>-1</v>
      </c>
      <c r="I112" s="29">
        <f t="shared" si="4"/>
        <v>39.085</v>
      </c>
    </row>
    <row r="113" spans="1:9" ht="15">
      <c r="A113" s="890">
        <v>41831</v>
      </c>
      <c r="B113" s="57" t="s">
        <v>10</v>
      </c>
      <c r="C113" s="575" t="s">
        <v>11</v>
      </c>
      <c r="D113" s="575">
        <v>2.21</v>
      </c>
      <c r="E113" s="575">
        <v>7</v>
      </c>
      <c r="F113" s="576">
        <v>1</v>
      </c>
      <c r="G113" s="575" t="s">
        <v>9</v>
      </c>
      <c r="H113" s="76">
        <f t="shared" si="3"/>
        <v>-7</v>
      </c>
      <c r="I113" s="28">
        <f t="shared" si="4"/>
        <v>32.085</v>
      </c>
    </row>
    <row r="114" spans="1:9" ht="15.75" thickBot="1">
      <c r="A114" s="892"/>
      <c r="B114" s="59" t="s">
        <v>10</v>
      </c>
      <c r="C114" s="574">
        <v>1.5</v>
      </c>
      <c r="D114" s="574">
        <v>1.58</v>
      </c>
      <c r="E114" s="574">
        <v>10.5</v>
      </c>
      <c r="F114" s="577">
        <v>1</v>
      </c>
      <c r="G114" s="574" t="s">
        <v>8</v>
      </c>
      <c r="H114" s="114">
        <f t="shared" si="3"/>
        <v>6.09</v>
      </c>
      <c r="I114" s="29">
        <f t="shared" si="4"/>
        <v>38.175</v>
      </c>
    </row>
    <row r="115" spans="1:9" ht="15">
      <c r="A115" s="890">
        <v>41832</v>
      </c>
      <c r="B115" s="57" t="s">
        <v>58</v>
      </c>
      <c r="C115" s="580" t="s">
        <v>11</v>
      </c>
      <c r="D115" s="580">
        <v>2.18</v>
      </c>
      <c r="E115" s="580">
        <v>2</v>
      </c>
      <c r="F115" s="581">
        <v>1</v>
      </c>
      <c r="G115" s="580" t="s">
        <v>8</v>
      </c>
      <c r="H115" s="76">
        <f t="shared" si="3"/>
        <v>2.3600000000000003</v>
      </c>
      <c r="I115" s="28">
        <f t="shared" si="4"/>
        <v>40.535</v>
      </c>
    </row>
    <row r="116" spans="1:9" ht="15.75" thickBot="1">
      <c r="A116" s="892"/>
      <c r="B116" s="59" t="s">
        <v>58</v>
      </c>
      <c r="C116" s="578">
        <v>1.5</v>
      </c>
      <c r="D116" s="578">
        <v>1.56</v>
      </c>
      <c r="E116" s="578">
        <v>3</v>
      </c>
      <c r="F116" s="583">
        <v>1</v>
      </c>
      <c r="G116" s="578" t="s">
        <v>8</v>
      </c>
      <c r="H116" s="114">
        <f t="shared" si="3"/>
        <v>1.6799999999999997</v>
      </c>
      <c r="I116" s="29">
        <f t="shared" si="4"/>
        <v>42.214999999999996</v>
      </c>
    </row>
    <row r="117" spans="1:9" ht="15">
      <c r="A117" s="890">
        <v>41842</v>
      </c>
      <c r="B117" s="57" t="s">
        <v>27</v>
      </c>
      <c r="C117" s="639" t="s">
        <v>11</v>
      </c>
      <c r="D117" s="639">
        <v>1.79</v>
      </c>
      <c r="E117" s="639">
        <v>2.5</v>
      </c>
      <c r="F117" s="642">
        <v>1</v>
      </c>
      <c r="G117" s="639" t="s">
        <v>8</v>
      </c>
      <c r="H117" s="76">
        <f t="shared" si="3"/>
        <v>1.9749999999999996</v>
      </c>
      <c r="I117" s="28">
        <f t="shared" si="4"/>
        <v>44.19</v>
      </c>
    </row>
    <row r="118" spans="1:9" ht="15">
      <c r="A118" s="891"/>
      <c r="B118" s="58" t="s">
        <v>27</v>
      </c>
      <c r="C118" s="640">
        <v>-1</v>
      </c>
      <c r="D118" s="640">
        <v>1.96</v>
      </c>
      <c r="E118" s="640">
        <v>1</v>
      </c>
      <c r="F118" s="643">
        <v>1</v>
      </c>
      <c r="G118" s="640" t="s">
        <v>8</v>
      </c>
      <c r="H118" s="5">
        <f t="shared" si="3"/>
        <v>0.96</v>
      </c>
      <c r="I118" s="10">
        <f t="shared" si="4"/>
        <v>45.15</v>
      </c>
    </row>
    <row r="119" spans="1:9" ht="15">
      <c r="A119" s="891"/>
      <c r="B119" s="58" t="s">
        <v>38</v>
      </c>
      <c r="C119" s="640" t="s">
        <v>11</v>
      </c>
      <c r="D119" s="640">
        <v>1.55</v>
      </c>
      <c r="E119" s="640">
        <v>7.5</v>
      </c>
      <c r="F119" s="643">
        <v>1</v>
      </c>
      <c r="G119" s="640" t="s">
        <v>8</v>
      </c>
      <c r="H119" s="5">
        <f t="shared" si="3"/>
        <v>4.125</v>
      </c>
      <c r="I119" s="10">
        <f t="shared" si="4"/>
        <v>49.275</v>
      </c>
    </row>
    <row r="120" spans="1:9" ht="15">
      <c r="A120" s="891"/>
      <c r="B120" s="58" t="s">
        <v>38</v>
      </c>
      <c r="C120" s="640">
        <v>-1</v>
      </c>
      <c r="D120" s="640">
        <v>1.65</v>
      </c>
      <c r="E120" s="640">
        <v>3</v>
      </c>
      <c r="F120" s="643">
        <v>1</v>
      </c>
      <c r="G120" s="640" t="s">
        <v>8</v>
      </c>
      <c r="H120" s="5">
        <f t="shared" si="3"/>
        <v>1.9499999999999993</v>
      </c>
      <c r="I120" s="10">
        <f t="shared" si="4"/>
        <v>51.224999999999994</v>
      </c>
    </row>
    <row r="121" spans="1:9" ht="15">
      <c r="A121" s="891"/>
      <c r="B121" s="58" t="s">
        <v>58</v>
      </c>
      <c r="C121" s="640" t="s">
        <v>11</v>
      </c>
      <c r="D121" s="640">
        <v>1.88</v>
      </c>
      <c r="E121" s="640">
        <v>7.5</v>
      </c>
      <c r="F121" s="643">
        <v>1</v>
      </c>
      <c r="G121" s="640" t="s">
        <v>9</v>
      </c>
      <c r="H121" s="5">
        <f t="shared" si="3"/>
        <v>-7.5</v>
      </c>
      <c r="I121" s="10">
        <f t="shared" si="4"/>
        <v>43.724999999999994</v>
      </c>
    </row>
    <row r="122" spans="1:9" ht="15">
      <c r="A122" s="891"/>
      <c r="B122" s="58" t="s">
        <v>58</v>
      </c>
      <c r="C122" s="640">
        <v>-1</v>
      </c>
      <c r="D122" s="640">
        <v>2.13</v>
      </c>
      <c r="E122" s="640">
        <v>3</v>
      </c>
      <c r="F122" s="643">
        <v>1</v>
      </c>
      <c r="G122" s="640" t="s">
        <v>9</v>
      </c>
      <c r="H122" s="5">
        <f t="shared" si="3"/>
        <v>-3</v>
      </c>
      <c r="I122" s="10">
        <f t="shared" si="4"/>
        <v>40.724999999999994</v>
      </c>
    </row>
    <row r="123" spans="1:9" ht="15">
      <c r="A123" s="891"/>
      <c r="B123" s="58" t="s">
        <v>10</v>
      </c>
      <c r="C123" s="640" t="s">
        <v>11</v>
      </c>
      <c r="D123" s="640">
        <v>1.4</v>
      </c>
      <c r="E123" s="640">
        <v>2.5</v>
      </c>
      <c r="F123" s="643">
        <v>1</v>
      </c>
      <c r="G123" s="640" t="s">
        <v>9</v>
      </c>
      <c r="H123" s="5">
        <f t="shared" si="3"/>
        <v>-2.5</v>
      </c>
      <c r="I123" s="10">
        <f t="shared" si="4"/>
        <v>38.224999999999994</v>
      </c>
    </row>
    <row r="124" spans="1:9" ht="15.75" thickBot="1">
      <c r="A124" s="892"/>
      <c r="B124" s="59" t="s">
        <v>10</v>
      </c>
      <c r="C124" s="641">
        <v>-1</v>
      </c>
      <c r="D124" s="641">
        <v>1.54</v>
      </c>
      <c r="E124" s="641">
        <v>1</v>
      </c>
      <c r="F124" s="644">
        <v>1</v>
      </c>
      <c r="G124" s="641" t="s">
        <v>9</v>
      </c>
      <c r="H124" s="114">
        <f t="shared" si="3"/>
        <v>-1</v>
      </c>
      <c r="I124" s="29">
        <f t="shared" si="4"/>
        <v>37.224999999999994</v>
      </c>
    </row>
    <row r="125" spans="1:9" ht="15">
      <c r="A125" s="890">
        <v>41844</v>
      </c>
      <c r="B125" s="57" t="s">
        <v>59</v>
      </c>
      <c r="C125" s="639" t="s">
        <v>11</v>
      </c>
      <c r="D125" s="639">
        <v>1.56</v>
      </c>
      <c r="E125" s="639">
        <v>2.5</v>
      </c>
      <c r="F125" s="642">
        <v>1</v>
      </c>
      <c r="G125" s="639" t="s">
        <v>8</v>
      </c>
      <c r="H125" s="76">
        <f t="shared" si="3"/>
        <v>1.4000000000000004</v>
      </c>
      <c r="I125" s="28">
        <f t="shared" si="4"/>
        <v>38.62499999999999</v>
      </c>
    </row>
    <row r="126" spans="1:9" ht="15">
      <c r="A126" s="891"/>
      <c r="B126" s="58" t="s">
        <v>59</v>
      </c>
      <c r="C126" s="640">
        <v>-1</v>
      </c>
      <c r="D126" s="640">
        <v>1.76</v>
      </c>
      <c r="E126" s="640">
        <v>1</v>
      </c>
      <c r="F126" s="643">
        <v>1</v>
      </c>
      <c r="G126" s="640" t="s">
        <v>8</v>
      </c>
      <c r="H126" s="5">
        <f t="shared" si="3"/>
        <v>0.76</v>
      </c>
      <c r="I126" s="10">
        <f t="shared" si="4"/>
        <v>39.38499999999999</v>
      </c>
    </row>
    <row r="127" spans="1:9" ht="15">
      <c r="A127" s="891"/>
      <c r="B127" s="58" t="s">
        <v>10</v>
      </c>
      <c r="C127" s="640" t="s">
        <v>11</v>
      </c>
      <c r="D127" s="640">
        <v>1.4</v>
      </c>
      <c r="E127" s="640">
        <v>7.5</v>
      </c>
      <c r="F127" s="643">
        <v>1</v>
      </c>
      <c r="G127" s="640" t="s">
        <v>8</v>
      </c>
      <c r="H127" s="5">
        <f t="shared" si="3"/>
        <v>3</v>
      </c>
      <c r="I127" s="10">
        <f t="shared" si="4"/>
        <v>42.38499999999999</v>
      </c>
    </row>
    <row r="128" spans="1:9" ht="15.75" thickBot="1">
      <c r="A128" s="892"/>
      <c r="B128" s="59" t="s">
        <v>10</v>
      </c>
      <c r="C128" s="641">
        <v>-1</v>
      </c>
      <c r="D128" s="641">
        <v>1.53</v>
      </c>
      <c r="E128" s="641">
        <v>3</v>
      </c>
      <c r="F128" s="644">
        <v>1</v>
      </c>
      <c r="G128" s="641" t="s">
        <v>8</v>
      </c>
      <c r="H128" s="114">
        <f t="shared" si="3"/>
        <v>1.5899999999999999</v>
      </c>
      <c r="I128" s="29">
        <f t="shared" si="4"/>
        <v>43.974999999999994</v>
      </c>
    </row>
    <row r="129" spans="1:9" ht="15">
      <c r="A129" s="890">
        <v>41845</v>
      </c>
      <c r="B129" s="57" t="s">
        <v>15</v>
      </c>
      <c r="C129" s="639" t="s">
        <v>11</v>
      </c>
      <c r="D129" s="639">
        <v>2.75</v>
      </c>
      <c r="E129" s="639">
        <v>2</v>
      </c>
      <c r="F129" s="642">
        <v>1</v>
      </c>
      <c r="G129" s="639" t="s">
        <v>8</v>
      </c>
      <c r="H129" s="76">
        <f t="shared" si="3"/>
        <v>3.5</v>
      </c>
      <c r="I129" s="10">
        <f t="shared" si="4"/>
        <v>47.474999999999994</v>
      </c>
    </row>
    <row r="130" spans="1:9" ht="15.75" thickBot="1">
      <c r="A130" s="892"/>
      <c r="B130" s="59" t="s">
        <v>15</v>
      </c>
      <c r="C130" s="641">
        <v>1.5</v>
      </c>
      <c r="D130" s="641">
        <v>1.77</v>
      </c>
      <c r="E130" s="641">
        <v>3</v>
      </c>
      <c r="F130" s="644">
        <v>1</v>
      </c>
      <c r="G130" s="641" t="s">
        <v>8</v>
      </c>
      <c r="H130" s="114">
        <f t="shared" si="3"/>
        <v>2.3100000000000005</v>
      </c>
      <c r="I130" s="29">
        <f t="shared" si="4"/>
        <v>49.785</v>
      </c>
    </row>
    <row r="131" spans="1:9" ht="15">
      <c r="A131" s="890">
        <v>41846</v>
      </c>
      <c r="B131" s="57" t="s">
        <v>38</v>
      </c>
      <c r="C131" s="639" t="s">
        <v>11</v>
      </c>
      <c r="D131" s="639">
        <v>2.06</v>
      </c>
      <c r="E131" s="639">
        <v>2</v>
      </c>
      <c r="F131" s="642">
        <v>1</v>
      </c>
      <c r="G131" s="639" t="s">
        <v>9</v>
      </c>
      <c r="H131" s="76">
        <f t="shared" si="3"/>
        <v>-2</v>
      </c>
      <c r="I131" s="28">
        <f t="shared" si="4"/>
        <v>47.785</v>
      </c>
    </row>
    <row r="132" spans="1:9" ht="15">
      <c r="A132" s="891"/>
      <c r="B132" s="58" t="s">
        <v>38</v>
      </c>
      <c r="C132" s="640">
        <v>1.5</v>
      </c>
      <c r="D132" s="640">
        <v>1.49</v>
      </c>
      <c r="E132" s="640">
        <v>3</v>
      </c>
      <c r="F132" s="643">
        <v>1</v>
      </c>
      <c r="G132" s="640" t="s">
        <v>8</v>
      </c>
      <c r="H132" s="5">
        <f aca="true" t="shared" si="5" ref="H132:H337">IF(G132="Win",D132*E132*F132-E132*F132,-E132*F132)</f>
        <v>1.4699999999999998</v>
      </c>
      <c r="I132" s="10">
        <f t="shared" si="4"/>
        <v>49.254999999999995</v>
      </c>
    </row>
    <row r="133" spans="1:9" ht="15">
      <c r="A133" s="891"/>
      <c r="B133" s="58" t="s">
        <v>15</v>
      </c>
      <c r="C133" s="640" t="s">
        <v>11</v>
      </c>
      <c r="D133" s="640">
        <v>1.97</v>
      </c>
      <c r="E133" s="640">
        <v>2</v>
      </c>
      <c r="F133" s="643">
        <v>1</v>
      </c>
      <c r="G133" s="640" t="s">
        <v>9</v>
      </c>
      <c r="H133" s="5">
        <f t="shared" si="5"/>
        <v>-2</v>
      </c>
      <c r="I133" s="10">
        <f t="shared" si="4"/>
        <v>47.254999999999995</v>
      </c>
    </row>
    <row r="134" spans="1:9" ht="15">
      <c r="A134" s="891"/>
      <c r="B134" s="58" t="s">
        <v>15</v>
      </c>
      <c r="C134" s="640">
        <v>1.5</v>
      </c>
      <c r="D134" s="640">
        <v>1.47</v>
      </c>
      <c r="E134" s="640">
        <v>3</v>
      </c>
      <c r="F134" s="643">
        <v>1</v>
      </c>
      <c r="G134" s="640" t="s">
        <v>8</v>
      </c>
      <c r="H134" s="5">
        <f t="shared" si="5"/>
        <v>1.4100000000000001</v>
      </c>
      <c r="I134" s="10">
        <f t="shared" si="4"/>
        <v>48.66499999999999</v>
      </c>
    </row>
    <row r="135" spans="1:9" ht="15">
      <c r="A135" s="891"/>
      <c r="B135" s="58" t="s">
        <v>52</v>
      </c>
      <c r="C135" s="640" t="s">
        <v>11</v>
      </c>
      <c r="D135" s="640">
        <v>2.02</v>
      </c>
      <c r="E135" s="640">
        <v>2</v>
      </c>
      <c r="F135" s="643">
        <v>1</v>
      </c>
      <c r="G135" s="640" t="s">
        <v>8</v>
      </c>
      <c r="H135" s="5">
        <f t="shared" si="5"/>
        <v>2.04</v>
      </c>
      <c r="I135" s="10">
        <f t="shared" si="4"/>
        <v>50.70499999999999</v>
      </c>
    </row>
    <row r="136" spans="1:9" ht="15.75" thickBot="1">
      <c r="A136" s="892"/>
      <c r="B136" s="59" t="s">
        <v>52</v>
      </c>
      <c r="C136" s="641">
        <v>1.5</v>
      </c>
      <c r="D136" s="641">
        <v>1.48</v>
      </c>
      <c r="E136" s="641">
        <v>3</v>
      </c>
      <c r="F136" s="644">
        <v>1</v>
      </c>
      <c r="G136" s="641" t="s">
        <v>8</v>
      </c>
      <c r="H136" s="114">
        <f t="shared" si="5"/>
        <v>1.4399999999999995</v>
      </c>
      <c r="I136" s="29">
        <f t="shared" si="4"/>
        <v>52.14499999999999</v>
      </c>
    </row>
    <row r="137" spans="1:9" ht="15">
      <c r="A137" s="890">
        <v>41847</v>
      </c>
      <c r="B137" s="57" t="s">
        <v>15</v>
      </c>
      <c r="C137" s="639" t="s">
        <v>11</v>
      </c>
      <c r="D137" s="639">
        <v>2.03</v>
      </c>
      <c r="E137" s="639">
        <v>2</v>
      </c>
      <c r="F137" s="642">
        <v>1</v>
      </c>
      <c r="G137" s="639" t="s">
        <v>8</v>
      </c>
      <c r="H137" s="76">
        <f t="shared" si="5"/>
        <v>2.0599999999999996</v>
      </c>
      <c r="I137" s="28">
        <f t="shared" si="4"/>
        <v>54.20499999999999</v>
      </c>
    </row>
    <row r="138" spans="1:9" ht="15.75" thickBot="1">
      <c r="A138" s="892"/>
      <c r="B138" s="59" t="s">
        <v>15</v>
      </c>
      <c r="C138" s="641">
        <v>1.5</v>
      </c>
      <c r="D138" s="641">
        <v>1.5</v>
      </c>
      <c r="E138" s="641">
        <v>3</v>
      </c>
      <c r="F138" s="644">
        <v>1</v>
      </c>
      <c r="G138" s="641" t="s">
        <v>8</v>
      </c>
      <c r="H138" s="114">
        <f t="shared" si="5"/>
        <v>1.5</v>
      </c>
      <c r="I138" s="29">
        <f t="shared" si="4"/>
        <v>55.70499999999999</v>
      </c>
    </row>
    <row r="139" spans="1:9" ht="15">
      <c r="A139" s="890">
        <v>41848</v>
      </c>
      <c r="B139" s="57" t="s">
        <v>40</v>
      </c>
      <c r="C139" s="639" t="s">
        <v>11</v>
      </c>
      <c r="D139" s="639">
        <v>2.27</v>
      </c>
      <c r="E139" s="639">
        <v>2</v>
      </c>
      <c r="F139" s="642">
        <v>1</v>
      </c>
      <c r="G139" s="639" t="s">
        <v>8</v>
      </c>
      <c r="H139" s="76">
        <f t="shared" si="5"/>
        <v>2.54</v>
      </c>
      <c r="I139" s="28">
        <f aca="true" t="shared" si="6" ref="I139:I144">H139+I138</f>
        <v>58.24499999999999</v>
      </c>
    </row>
    <row r="140" spans="1:9" ht="15">
      <c r="A140" s="891"/>
      <c r="B140" s="58" t="s">
        <v>40</v>
      </c>
      <c r="C140" s="640">
        <v>1.5</v>
      </c>
      <c r="D140" s="640">
        <v>1.64</v>
      </c>
      <c r="E140" s="640">
        <v>3</v>
      </c>
      <c r="F140" s="643">
        <v>1</v>
      </c>
      <c r="G140" s="640" t="s">
        <v>8</v>
      </c>
      <c r="H140" s="5">
        <f t="shared" si="5"/>
        <v>1.92</v>
      </c>
      <c r="I140" s="10">
        <f t="shared" si="6"/>
        <v>60.16499999999999</v>
      </c>
    </row>
    <row r="141" spans="1:9" ht="15">
      <c r="A141" s="891"/>
      <c r="B141" s="58" t="s">
        <v>59</v>
      </c>
      <c r="C141" s="640" t="s">
        <v>11</v>
      </c>
      <c r="D141" s="640">
        <v>2.35</v>
      </c>
      <c r="E141" s="640">
        <v>2</v>
      </c>
      <c r="F141" s="643">
        <v>1</v>
      </c>
      <c r="G141" s="640" t="s">
        <v>9</v>
      </c>
      <c r="H141" s="5">
        <f t="shared" si="5"/>
        <v>-2</v>
      </c>
      <c r="I141" s="10">
        <f t="shared" si="6"/>
        <v>58.16499999999999</v>
      </c>
    </row>
    <row r="142" spans="1:11" ht="15.75" thickBot="1">
      <c r="A142" s="892"/>
      <c r="B142" s="59" t="s">
        <v>59</v>
      </c>
      <c r="C142" s="641">
        <v>1.5</v>
      </c>
      <c r="D142" s="641">
        <v>1.66</v>
      </c>
      <c r="E142" s="641">
        <v>3</v>
      </c>
      <c r="F142" s="644">
        <v>1</v>
      </c>
      <c r="G142" s="641" t="s">
        <v>9</v>
      </c>
      <c r="H142" s="114">
        <f t="shared" si="5"/>
        <v>-3</v>
      </c>
      <c r="I142" s="29">
        <f t="shared" si="6"/>
        <v>55.16499999999999</v>
      </c>
      <c r="K142" s="40"/>
    </row>
    <row r="143" spans="1:9" ht="15">
      <c r="A143" s="890">
        <v>41853</v>
      </c>
      <c r="B143" s="57" t="s">
        <v>58</v>
      </c>
      <c r="C143" s="652" t="s">
        <v>11</v>
      </c>
      <c r="D143" s="652">
        <v>1.5</v>
      </c>
      <c r="E143" s="652">
        <v>5</v>
      </c>
      <c r="F143" s="653">
        <v>1</v>
      </c>
      <c r="G143" s="653" t="s">
        <v>8</v>
      </c>
      <c r="H143" s="76">
        <f t="shared" si="5"/>
        <v>2.5</v>
      </c>
      <c r="I143" s="28">
        <f t="shared" si="6"/>
        <v>57.66499999999999</v>
      </c>
    </row>
    <row r="144" spans="1:9" ht="15">
      <c r="A144" s="891"/>
      <c r="B144" s="58" t="s">
        <v>58</v>
      </c>
      <c r="C144" s="651">
        <v>-1</v>
      </c>
      <c r="D144" s="651">
        <v>1.65</v>
      </c>
      <c r="E144" s="651">
        <v>2</v>
      </c>
      <c r="F144" s="654">
        <v>1</v>
      </c>
      <c r="G144" s="651" t="s">
        <v>8</v>
      </c>
      <c r="H144" s="5">
        <f t="shared" si="5"/>
        <v>1.2999999999999998</v>
      </c>
      <c r="I144" s="10">
        <f t="shared" si="6"/>
        <v>58.96499999999999</v>
      </c>
    </row>
    <row r="145" spans="1:9" ht="15">
      <c r="A145" s="891"/>
      <c r="B145" s="58" t="s">
        <v>48</v>
      </c>
      <c r="C145" s="651" t="s">
        <v>11</v>
      </c>
      <c r="D145" s="651">
        <v>1.83</v>
      </c>
      <c r="E145" s="651">
        <v>5</v>
      </c>
      <c r="F145" s="654">
        <v>1</v>
      </c>
      <c r="G145" s="651" t="s">
        <v>8</v>
      </c>
      <c r="H145" s="5">
        <f t="shared" si="5"/>
        <v>4.15</v>
      </c>
      <c r="I145" s="10">
        <f aca="true" t="shared" si="7" ref="I145:I191">H145+I144</f>
        <v>63.11499999999999</v>
      </c>
    </row>
    <row r="146" spans="1:9" ht="15">
      <c r="A146" s="891"/>
      <c r="B146" s="58" t="s">
        <v>48</v>
      </c>
      <c r="C146" s="651">
        <v>-1</v>
      </c>
      <c r="D146" s="651">
        <v>2.28</v>
      </c>
      <c r="E146" s="651">
        <v>2</v>
      </c>
      <c r="F146" s="654">
        <v>1</v>
      </c>
      <c r="G146" s="651" t="s">
        <v>8</v>
      </c>
      <c r="H146" s="5">
        <f t="shared" si="5"/>
        <v>2.5599999999999996</v>
      </c>
      <c r="I146" s="10">
        <f t="shared" si="7"/>
        <v>65.67499999999998</v>
      </c>
    </row>
    <row r="147" spans="1:9" ht="15">
      <c r="A147" s="891"/>
      <c r="B147" s="58" t="s">
        <v>49</v>
      </c>
      <c r="C147" s="651" t="s">
        <v>11</v>
      </c>
      <c r="D147" s="651">
        <v>1.87</v>
      </c>
      <c r="E147" s="651">
        <v>15</v>
      </c>
      <c r="F147" s="654">
        <v>1</v>
      </c>
      <c r="G147" s="651" t="s">
        <v>9</v>
      </c>
      <c r="H147" s="5">
        <f t="shared" si="5"/>
        <v>-15</v>
      </c>
      <c r="I147" s="10">
        <f t="shared" si="7"/>
        <v>50.67499999999998</v>
      </c>
    </row>
    <row r="148" spans="1:9" ht="15">
      <c r="A148" s="891"/>
      <c r="B148" s="58" t="s">
        <v>49</v>
      </c>
      <c r="C148" s="651">
        <v>-1</v>
      </c>
      <c r="D148" s="651">
        <v>2.23</v>
      </c>
      <c r="E148" s="651">
        <v>6</v>
      </c>
      <c r="F148" s="654">
        <v>1</v>
      </c>
      <c r="G148" s="651" t="s">
        <v>9</v>
      </c>
      <c r="H148" s="5">
        <f t="shared" si="5"/>
        <v>-6</v>
      </c>
      <c r="I148" s="10">
        <f t="shared" si="7"/>
        <v>44.67499999999998</v>
      </c>
    </row>
    <row r="149" spans="1:9" ht="15">
      <c r="A149" s="891"/>
      <c r="B149" s="58" t="s">
        <v>40</v>
      </c>
      <c r="C149" s="651" t="s">
        <v>11</v>
      </c>
      <c r="D149" s="651">
        <v>1.77</v>
      </c>
      <c r="E149" s="651">
        <v>15</v>
      </c>
      <c r="F149" s="654">
        <v>1</v>
      </c>
      <c r="G149" s="651" t="s">
        <v>9</v>
      </c>
      <c r="H149" s="5">
        <f t="shared" si="5"/>
        <v>-15</v>
      </c>
      <c r="I149" s="10">
        <f t="shared" si="7"/>
        <v>29.674999999999983</v>
      </c>
    </row>
    <row r="150" spans="1:9" ht="15">
      <c r="A150" s="891"/>
      <c r="B150" s="58" t="s">
        <v>40</v>
      </c>
      <c r="C150" s="651">
        <v>-1</v>
      </c>
      <c r="D150" s="651">
        <v>1.95</v>
      </c>
      <c r="E150" s="651">
        <v>6</v>
      </c>
      <c r="F150" s="654">
        <v>1</v>
      </c>
      <c r="G150" s="651" t="s">
        <v>9</v>
      </c>
      <c r="H150" s="5">
        <f t="shared" si="5"/>
        <v>-6</v>
      </c>
      <c r="I150" s="10">
        <f t="shared" si="7"/>
        <v>23.674999999999983</v>
      </c>
    </row>
    <row r="151" spans="1:9" ht="15">
      <c r="A151" s="891"/>
      <c r="B151" s="58" t="s">
        <v>21</v>
      </c>
      <c r="C151" s="651" t="s">
        <v>11</v>
      </c>
      <c r="D151" s="651">
        <v>1.81</v>
      </c>
      <c r="E151" s="651">
        <v>15</v>
      </c>
      <c r="F151" s="654">
        <v>1</v>
      </c>
      <c r="G151" s="651" t="s">
        <v>8</v>
      </c>
      <c r="H151" s="5">
        <f t="shared" si="5"/>
        <v>12.150000000000002</v>
      </c>
      <c r="I151" s="10">
        <f t="shared" si="7"/>
        <v>35.82499999999999</v>
      </c>
    </row>
    <row r="152" spans="1:9" ht="15">
      <c r="A152" s="891"/>
      <c r="B152" s="58" t="s">
        <v>21</v>
      </c>
      <c r="C152" s="651">
        <v>-1</v>
      </c>
      <c r="D152" s="651">
        <v>2.02</v>
      </c>
      <c r="E152" s="651">
        <v>6</v>
      </c>
      <c r="F152" s="654">
        <v>1</v>
      </c>
      <c r="G152" s="651" t="s">
        <v>8</v>
      </c>
      <c r="H152" s="5">
        <f t="shared" si="5"/>
        <v>6.120000000000001</v>
      </c>
      <c r="I152" s="10">
        <f t="shared" si="7"/>
        <v>41.94499999999999</v>
      </c>
    </row>
    <row r="153" spans="1:9" ht="15">
      <c r="A153" s="891"/>
      <c r="B153" s="58" t="s">
        <v>72</v>
      </c>
      <c r="C153" s="651" t="s">
        <v>11</v>
      </c>
      <c r="D153" s="651">
        <v>1.5</v>
      </c>
      <c r="E153" s="651">
        <v>5</v>
      </c>
      <c r="F153" s="654">
        <v>1</v>
      </c>
      <c r="G153" s="651" t="s">
        <v>8</v>
      </c>
      <c r="H153" s="5">
        <f t="shared" si="5"/>
        <v>2.5</v>
      </c>
      <c r="I153" s="10">
        <f t="shared" si="7"/>
        <v>44.44499999999999</v>
      </c>
    </row>
    <row r="154" spans="1:9" ht="15.75" thickBot="1">
      <c r="A154" s="892"/>
      <c r="B154" s="59" t="s">
        <v>72</v>
      </c>
      <c r="C154" s="650">
        <v>-1</v>
      </c>
      <c r="D154" s="650">
        <v>1.68</v>
      </c>
      <c r="E154" s="650">
        <v>2</v>
      </c>
      <c r="F154" s="655">
        <v>1</v>
      </c>
      <c r="G154" s="650" t="s">
        <v>8</v>
      </c>
      <c r="H154" s="114">
        <f t="shared" si="5"/>
        <v>1.3599999999999999</v>
      </c>
      <c r="I154" s="29">
        <f t="shared" si="7"/>
        <v>45.80499999999999</v>
      </c>
    </row>
    <row r="155" spans="1:9" ht="15">
      <c r="A155" s="890">
        <v>41854</v>
      </c>
      <c r="B155" s="57" t="s">
        <v>72</v>
      </c>
      <c r="C155" s="652" t="s">
        <v>11</v>
      </c>
      <c r="D155" s="652">
        <v>1.55</v>
      </c>
      <c r="E155" s="652">
        <v>5</v>
      </c>
      <c r="F155" s="653">
        <v>1</v>
      </c>
      <c r="G155" s="652" t="s">
        <v>9</v>
      </c>
      <c r="H155" s="76">
        <f t="shared" si="5"/>
        <v>-5</v>
      </c>
      <c r="I155" s="28">
        <f>H155+I154</f>
        <v>40.80499999999999</v>
      </c>
    </row>
    <row r="156" spans="1:9" ht="15.75" thickBot="1">
      <c r="A156" s="892"/>
      <c r="B156" s="59" t="s">
        <v>72</v>
      </c>
      <c r="C156" s="650">
        <v>-1</v>
      </c>
      <c r="D156" s="650">
        <v>1.74</v>
      </c>
      <c r="E156" s="650">
        <v>2</v>
      </c>
      <c r="F156" s="655">
        <v>1</v>
      </c>
      <c r="G156" s="650" t="s">
        <v>9</v>
      </c>
      <c r="H156" s="114">
        <f t="shared" si="5"/>
        <v>-2</v>
      </c>
      <c r="I156" s="29">
        <f t="shared" si="7"/>
        <v>38.80499999999999</v>
      </c>
    </row>
    <row r="157" spans="1:9" ht="15">
      <c r="A157" s="915">
        <v>41855</v>
      </c>
      <c r="B157" s="57" t="s">
        <v>27</v>
      </c>
      <c r="C157" s="652" t="s">
        <v>11</v>
      </c>
      <c r="D157" s="652">
        <v>1.75</v>
      </c>
      <c r="E157" s="652">
        <v>5</v>
      </c>
      <c r="F157" s="653">
        <v>1</v>
      </c>
      <c r="G157" s="652" t="s">
        <v>8</v>
      </c>
      <c r="H157" s="76">
        <f t="shared" si="5"/>
        <v>3.75</v>
      </c>
      <c r="I157" s="28">
        <f t="shared" si="7"/>
        <v>42.55499999999999</v>
      </c>
    </row>
    <row r="158" spans="1:9" ht="15.75" thickBot="1">
      <c r="A158" s="937"/>
      <c r="B158" s="59" t="s">
        <v>27</v>
      </c>
      <c r="C158" s="650">
        <v>-1</v>
      </c>
      <c r="D158" s="650">
        <v>1.99</v>
      </c>
      <c r="E158" s="650">
        <v>2</v>
      </c>
      <c r="F158" s="655">
        <v>0</v>
      </c>
      <c r="G158" s="650" t="s">
        <v>8</v>
      </c>
      <c r="H158" s="114">
        <f t="shared" si="5"/>
        <v>0</v>
      </c>
      <c r="I158" s="29">
        <f t="shared" si="7"/>
        <v>42.55499999999999</v>
      </c>
    </row>
    <row r="159" spans="1:9" ht="15">
      <c r="A159" s="890">
        <v>41856</v>
      </c>
      <c r="B159" s="57" t="s">
        <v>38</v>
      </c>
      <c r="C159" s="651" t="s">
        <v>11</v>
      </c>
      <c r="D159" s="652">
        <v>1.66</v>
      </c>
      <c r="E159" s="652">
        <v>2.5</v>
      </c>
      <c r="F159" s="653">
        <v>1</v>
      </c>
      <c r="G159" s="652" t="s">
        <v>9</v>
      </c>
      <c r="H159" s="76">
        <f t="shared" si="5"/>
        <v>-2.5</v>
      </c>
      <c r="I159" s="28">
        <f t="shared" si="7"/>
        <v>40.05499999999999</v>
      </c>
    </row>
    <row r="160" spans="1:9" ht="15">
      <c r="A160" s="933"/>
      <c r="B160" s="58" t="s">
        <v>38</v>
      </c>
      <c r="C160" s="651">
        <v>-1</v>
      </c>
      <c r="D160" s="651">
        <v>2.01</v>
      </c>
      <c r="E160" s="651">
        <v>1</v>
      </c>
      <c r="F160" s="654">
        <v>1</v>
      </c>
      <c r="G160" s="651" t="s">
        <v>9</v>
      </c>
      <c r="H160" s="5">
        <f t="shared" si="5"/>
        <v>-1</v>
      </c>
      <c r="I160" s="10">
        <f t="shared" si="7"/>
        <v>39.05499999999999</v>
      </c>
    </row>
    <row r="161" spans="1:9" ht="15">
      <c r="A161" s="933"/>
      <c r="B161" s="58" t="s">
        <v>10</v>
      </c>
      <c r="C161" s="677" t="s">
        <v>11</v>
      </c>
      <c r="D161" s="677">
        <v>1.82</v>
      </c>
      <c r="E161" s="677">
        <v>5</v>
      </c>
      <c r="F161" s="679">
        <v>1</v>
      </c>
      <c r="G161" s="677" t="s">
        <v>8</v>
      </c>
      <c r="H161" s="5">
        <f t="shared" si="5"/>
        <v>4.1</v>
      </c>
      <c r="I161" s="10">
        <f>H161+I160</f>
        <v>43.154999999999994</v>
      </c>
    </row>
    <row r="162" spans="1:9" ht="15.75" thickBot="1">
      <c r="A162" s="934"/>
      <c r="B162" s="59" t="s">
        <v>10</v>
      </c>
      <c r="C162" s="678">
        <v>-1</v>
      </c>
      <c r="D162" s="678">
        <v>2.19</v>
      </c>
      <c r="E162" s="678">
        <v>2</v>
      </c>
      <c r="F162" s="680">
        <v>1</v>
      </c>
      <c r="G162" s="678" t="s">
        <v>8</v>
      </c>
      <c r="H162" s="114">
        <f t="shared" si="5"/>
        <v>2.38</v>
      </c>
      <c r="I162" s="29">
        <f t="shared" si="7"/>
        <v>45.535</v>
      </c>
    </row>
    <row r="163" spans="1:9" ht="15">
      <c r="A163" s="890">
        <v>41861</v>
      </c>
      <c r="B163" s="57" t="s">
        <v>26</v>
      </c>
      <c r="C163" s="706" t="s">
        <v>11</v>
      </c>
      <c r="D163" s="706">
        <v>1.68</v>
      </c>
      <c r="E163" s="706">
        <v>5</v>
      </c>
      <c r="F163" s="707">
        <v>1</v>
      </c>
      <c r="G163" s="706" t="s">
        <v>9</v>
      </c>
      <c r="H163" s="76">
        <f t="shared" si="5"/>
        <v>-5</v>
      </c>
      <c r="I163" s="28">
        <f t="shared" si="7"/>
        <v>40.535</v>
      </c>
    </row>
    <row r="164" spans="1:9" ht="15">
      <c r="A164" s="891"/>
      <c r="B164" s="58" t="s">
        <v>26</v>
      </c>
      <c r="C164" s="705">
        <v>-1</v>
      </c>
      <c r="D164" s="705">
        <v>2.1</v>
      </c>
      <c r="E164" s="705">
        <v>2</v>
      </c>
      <c r="F164" s="708">
        <v>1</v>
      </c>
      <c r="G164" s="705" t="s">
        <v>9</v>
      </c>
      <c r="H164" s="5">
        <f t="shared" si="5"/>
        <v>-2</v>
      </c>
      <c r="I164" s="10">
        <f t="shared" si="7"/>
        <v>38.535</v>
      </c>
    </row>
    <row r="165" spans="1:9" ht="15">
      <c r="A165" s="891"/>
      <c r="B165" s="58" t="s">
        <v>10</v>
      </c>
      <c r="C165" s="705" t="s">
        <v>11</v>
      </c>
      <c r="D165" s="705">
        <v>1.58</v>
      </c>
      <c r="E165" s="705">
        <v>5</v>
      </c>
      <c r="F165" s="708">
        <v>1</v>
      </c>
      <c r="G165" s="705" t="s">
        <v>9</v>
      </c>
      <c r="H165" s="5">
        <f t="shared" si="5"/>
        <v>-5</v>
      </c>
      <c r="I165" s="10">
        <f>H165+I164</f>
        <v>33.535</v>
      </c>
    </row>
    <row r="166" spans="1:9" ht="15">
      <c r="A166" s="891"/>
      <c r="B166" s="58" t="s">
        <v>10</v>
      </c>
      <c r="C166" s="705">
        <v>-1</v>
      </c>
      <c r="D166" s="705">
        <v>1.82</v>
      </c>
      <c r="E166" s="705">
        <v>2</v>
      </c>
      <c r="F166" s="708">
        <v>1</v>
      </c>
      <c r="G166" s="705" t="s">
        <v>9</v>
      </c>
      <c r="H166" s="5">
        <f t="shared" si="5"/>
        <v>-2</v>
      </c>
      <c r="I166" s="10">
        <f t="shared" si="7"/>
        <v>31.534999999999997</v>
      </c>
    </row>
    <row r="167" spans="1:9" ht="15">
      <c r="A167" s="891"/>
      <c r="B167" s="58" t="s">
        <v>31</v>
      </c>
      <c r="C167" s="705" t="s">
        <v>11</v>
      </c>
      <c r="D167" s="705">
        <v>1.68</v>
      </c>
      <c r="E167" s="705">
        <v>15</v>
      </c>
      <c r="F167" s="708">
        <v>1</v>
      </c>
      <c r="G167" s="705" t="s">
        <v>8</v>
      </c>
      <c r="H167" s="5">
        <f t="shared" si="5"/>
        <v>10.2</v>
      </c>
      <c r="I167" s="10">
        <f t="shared" si="7"/>
        <v>41.735</v>
      </c>
    </row>
    <row r="168" spans="1:9" ht="15.75" thickBot="1">
      <c r="A168" s="892"/>
      <c r="B168" s="59" t="s">
        <v>31</v>
      </c>
      <c r="C168" s="704">
        <v>-1</v>
      </c>
      <c r="D168" s="704">
        <v>1.94</v>
      </c>
      <c r="E168" s="704">
        <v>6</v>
      </c>
      <c r="F168" s="709">
        <v>1</v>
      </c>
      <c r="G168" s="704" t="s">
        <v>8</v>
      </c>
      <c r="H168" s="114">
        <f t="shared" si="5"/>
        <v>5.640000000000001</v>
      </c>
      <c r="I168" s="29">
        <f t="shared" si="7"/>
        <v>47.375</v>
      </c>
    </row>
    <row r="169" spans="1:9" ht="15">
      <c r="A169" s="890">
        <v>41862</v>
      </c>
      <c r="B169" s="57" t="s">
        <v>63</v>
      </c>
      <c r="C169" s="706" t="s">
        <v>11</v>
      </c>
      <c r="D169" s="706">
        <v>2.04</v>
      </c>
      <c r="E169" s="706">
        <v>15</v>
      </c>
      <c r="F169" s="707">
        <v>1</v>
      </c>
      <c r="G169" s="706" t="s">
        <v>8</v>
      </c>
      <c r="H169" s="76">
        <f t="shared" si="5"/>
        <v>15.600000000000001</v>
      </c>
      <c r="I169" s="28">
        <f t="shared" si="7"/>
        <v>62.975</v>
      </c>
    </row>
    <row r="170" spans="1:9" ht="15">
      <c r="A170" s="891"/>
      <c r="B170" s="58" t="s">
        <v>32</v>
      </c>
      <c r="C170" s="705" t="s">
        <v>11</v>
      </c>
      <c r="D170" s="705">
        <v>1.69</v>
      </c>
      <c r="E170" s="705">
        <v>5</v>
      </c>
      <c r="F170" s="708">
        <v>1</v>
      </c>
      <c r="G170" s="705" t="s">
        <v>8</v>
      </c>
      <c r="H170" s="5">
        <f t="shared" si="5"/>
        <v>3.4499999999999993</v>
      </c>
      <c r="I170" s="10">
        <f t="shared" si="7"/>
        <v>66.425</v>
      </c>
    </row>
    <row r="171" spans="1:9" ht="15.75" thickBot="1">
      <c r="A171" s="892"/>
      <c r="B171" s="59" t="s">
        <v>32</v>
      </c>
      <c r="C171" s="704">
        <v>-1</v>
      </c>
      <c r="D171" s="704">
        <v>2.06</v>
      </c>
      <c r="E171" s="704">
        <v>2</v>
      </c>
      <c r="F171" s="709">
        <v>0</v>
      </c>
      <c r="G171" s="704" t="s">
        <v>8</v>
      </c>
      <c r="H171" s="114">
        <f t="shared" si="5"/>
        <v>0</v>
      </c>
      <c r="I171" s="29">
        <f t="shared" si="7"/>
        <v>66.425</v>
      </c>
    </row>
    <row r="172" spans="1:9" ht="15">
      <c r="A172" s="890">
        <v>41863</v>
      </c>
      <c r="B172" s="57" t="s">
        <v>38</v>
      </c>
      <c r="C172" s="706" t="s">
        <v>11</v>
      </c>
      <c r="D172" s="706">
        <v>1.7</v>
      </c>
      <c r="E172" s="706">
        <v>15</v>
      </c>
      <c r="F172" s="707">
        <v>1</v>
      </c>
      <c r="G172" s="706" t="s">
        <v>8</v>
      </c>
      <c r="H172" s="76">
        <f t="shared" si="5"/>
        <v>10.5</v>
      </c>
      <c r="I172" s="28">
        <f t="shared" si="7"/>
        <v>76.925</v>
      </c>
    </row>
    <row r="173" spans="1:9" ht="15">
      <c r="A173" s="891"/>
      <c r="B173" s="58" t="s">
        <v>38</v>
      </c>
      <c r="C173" s="705">
        <v>-1</v>
      </c>
      <c r="D173" s="705">
        <v>1.88</v>
      </c>
      <c r="E173" s="705">
        <v>6</v>
      </c>
      <c r="F173" s="708">
        <v>1</v>
      </c>
      <c r="G173" s="705" t="s">
        <v>8</v>
      </c>
      <c r="H173" s="5">
        <f t="shared" si="5"/>
        <v>5.279999999999999</v>
      </c>
      <c r="I173" s="10">
        <f t="shared" si="7"/>
        <v>82.205</v>
      </c>
    </row>
    <row r="174" spans="1:9" ht="15">
      <c r="A174" s="891"/>
      <c r="B174" s="58" t="s">
        <v>63</v>
      </c>
      <c r="C174" s="705" t="s">
        <v>11</v>
      </c>
      <c r="D174" s="705">
        <v>1.86</v>
      </c>
      <c r="E174" s="705">
        <v>5</v>
      </c>
      <c r="F174" s="708">
        <v>1</v>
      </c>
      <c r="G174" s="705" t="s">
        <v>9</v>
      </c>
      <c r="H174" s="5">
        <f t="shared" si="5"/>
        <v>-5</v>
      </c>
      <c r="I174" s="10">
        <f t="shared" si="7"/>
        <v>77.205</v>
      </c>
    </row>
    <row r="175" spans="1:9" ht="15">
      <c r="A175" s="891"/>
      <c r="B175" s="58" t="s">
        <v>63</v>
      </c>
      <c r="C175" s="705">
        <v>-1</v>
      </c>
      <c r="D175" s="705">
        <v>2.13</v>
      </c>
      <c r="E175" s="705">
        <v>2</v>
      </c>
      <c r="F175" s="708">
        <v>1</v>
      </c>
      <c r="G175" s="705" t="s">
        <v>9</v>
      </c>
      <c r="H175" s="5">
        <f t="shared" si="5"/>
        <v>-2</v>
      </c>
      <c r="I175" s="10">
        <f t="shared" si="7"/>
        <v>75.205</v>
      </c>
    </row>
    <row r="176" spans="1:9" ht="15">
      <c r="A176" s="891"/>
      <c r="B176" s="58" t="s">
        <v>61</v>
      </c>
      <c r="C176" s="705" t="s">
        <v>11</v>
      </c>
      <c r="D176" s="705">
        <v>1.42</v>
      </c>
      <c r="E176" s="705">
        <v>5</v>
      </c>
      <c r="F176" s="708">
        <v>1</v>
      </c>
      <c r="G176" s="705" t="s">
        <v>8</v>
      </c>
      <c r="H176" s="5">
        <f t="shared" si="5"/>
        <v>2.0999999999999996</v>
      </c>
      <c r="I176" s="10">
        <f t="shared" si="7"/>
        <v>77.30499999999999</v>
      </c>
    </row>
    <row r="177" spans="1:9" ht="15">
      <c r="A177" s="891"/>
      <c r="B177" s="58" t="s">
        <v>61</v>
      </c>
      <c r="C177" s="705">
        <v>-1</v>
      </c>
      <c r="D177" s="705">
        <v>1.55</v>
      </c>
      <c r="E177" s="705">
        <v>2</v>
      </c>
      <c r="F177" s="708">
        <v>1</v>
      </c>
      <c r="G177" s="705" t="s">
        <v>8</v>
      </c>
      <c r="H177" s="5">
        <f t="shared" si="5"/>
        <v>1.1</v>
      </c>
      <c r="I177" s="10">
        <f t="shared" si="7"/>
        <v>78.40499999999999</v>
      </c>
    </row>
    <row r="178" spans="1:9" ht="15">
      <c r="A178" s="891"/>
      <c r="B178" s="58" t="s">
        <v>32</v>
      </c>
      <c r="C178" s="705" t="s">
        <v>11</v>
      </c>
      <c r="D178" s="705">
        <v>1.73</v>
      </c>
      <c r="E178" s="705">
        <v>5</v>
      </c>
      <c r="F178" s="708">
        <v>1</v>
      </c>
      <c r="G178" s="705" t="s">
        <v>8</v>
      </c>
      <c r="H178" s="5">
        <f t="shared" si="5"/>
        <v>3.6500000000000004</v>
      </c>
      <c r="I178" s="10">
        <f t="shared" si="7"/>
        <v>82.05499999999999</v>
      </c>
    </row>
    <row r="179" spans="1:9" ht="15.75" thickBot="1">
      <c r="A179" s="892"/>
      <c r="B179" s="59" t="s">
        <v>32</v>
      </c>
      <c r="C179" s="704">
        <v>-1</v>
      </c>
      <c r="D179" s="704">
        <v>2.09</v>
      </c>
      <c r="E179" s="704">
        <v>2</v>
      </c>
      <c r="F179" s="709">
        <v>1</v>
      </c>
      <c r="G179" s="704" t="s">
        <v>8</v>
      </c>
      <c r="H179" s="114">
        <f t="shared" si="5"/>
        <v>2.1799999999999997</v>
      </c>
      <c r="I179" s="29">
        <f t="shared" si="7"/>
        <v>84.23499999999999</v>
      </c>
    </row>
    <row r="180" spans="1:9" ht="15">
      <c r="A180" s="890">
        <v>41864</v>
      </c>
      <c r="B180" s="57" t="s">
        <v>32</v>
      </c>
      <c r="C180" s="723" t="s">
        <v>11</v>
      </c>
      <c r="D180" s="723">
        <v>1.59</v>
      </c>
      <c r="E180" s="723">
        <v>5</v>
      </c>
      <c r="F180" s="726">
        <v>1</v>
      </c>
      <c r="G180" s="723" t="s">
        <v>8</v>
      </c>
      <c r="H180" s="76">
        <f t="shared" si="5"/>
        <v>2.95</v>
      </c>
      <c r="I180" s="28">
        <f>H180+I179</f>
        <v>87.18499999999999</v>
      </c>
    </row>
    <row r="181" spans="1:9" ht="15">
      <c r="A181" s="891"/>
      <c r="B181" s="58" t="s">
        <v>32</v>
      </c>
      <c r="C181" s="724">
        <v>-1</v>
      </c>
      <c r="D181" s="724">
        <v>1.85</v>
      </c>
      <c r="E181" s="724">
        <v>2</v>
      </c>
      <c r="F181" s="727">
        <v>1</v>
      </c>
      <c r="G181" s="724" t="s">
        <v>8</v>
      </c>
      <c r="H181" s="5">
        <f t="shared" si="5"/>
        <v>1.7000000000000002</v>
      </c>
      <c r="I181" s="10">
        <f t="shared" si="7"/>
        <v>88.88499999999999</v>
      </c>
    </row>
    <row r="182" spans="1:9" ht="15">
      <c r="A182" s="891"/>
      <c r="B182" s="58" t="s">
        <v>38</v>
      </c>
      <c r="C182" s="724" t="s">
        <v>11</v>
      </c>
      <c r="D182" s="724">
        <v>1.82</v>
      </c>
      <c r="E182" s="724">
        <v>5</v>
      </c>
      <c r="F182" s="727">
        <v>1</v>
      </c>
      <c r="G182" s="724" t="s">
        <v>8</v>
      </c>
      <c r="H182" s="5">
        <f t="shared" si="5"/>
        <v>4.1</v>
      </c>
      <c r="I182" s="10">
        <f>H182+I181</f>
        <v>92.98499999999999</v>
      </c>
    </row>
    <row r="183" spans="1:9" ht="15">
      <c r="A183" s="891"/>
      <c r="B183" s="58" t="s">
        <v>38</v>
      </c>
      <c r="C183" s="724">
        <v>-1</v>
      </c>
      <c r="D183" s="724">
        <v>2.08</v>
      </c>
      <c r="E183" s="724">
        <v>2</v>
      </c>
      <c r="F183" s="727">
        <v>0</v>
      </c>
      <c r="G183" s="724" t="s">
        <v>8</v>
      </c>
      <c r="H183" s="5">
        <f t="shared" si="5"/>
        <v>0</v>
      </c>
      <c r="I183" s="10">
        <f t="shared" si="7"/>
        <v>92.98499999999999</v>
      </c>
    </row>
    <row r="184" spans="1:9" ht="15">
      <c r="A184" s="891"/>
      <c r="B184" s="58" t="s">
        <v>61</v>
      </c>
      <c r="C184" s="724" t="s">
        <v>11</v>
      </c>
      <c r="D184" s="724">
        <v>1.49</v>
      </c>
      <c r="E184" s="724">
        <v>5</v>
      </c>
      <c r="F184" s="727">
        <v>1</v>
      </c>
      <c r="G184" s="724" t="s">
        <v>8</v>
      </c>
      <c r="H184" s="5">
        <f t="shared" si="5"/>
        <v>2.45</v>
      </c>
      <c r="I184" s="10">
        <f t="shared" si="7"/>
        <v>95.43499999999999</v>
      </c>
    </row>
    <row r="185" spans="1:9" ht="15.75" thickBot="1">
      <c r="A185" s="892"/>
      <c r="B185" s="59" t="s">
        <v>61</v>
      </c>
      <c r="C185" s="725">
        <v>-1</v>
      </c>
      <c r="D185" s="725">
        <v>1.65</v>
      </c>
      <c r="E185" s="725">
        <v>2</v>
      </c>
      <c r="F185" s="728">
        <v>0</v>
      </c>
      <c r="G185" s="725" t="s">
        <v>8</v>
      </c>
      <c r="H185" s="114">
        <f t="shared" si="5"/>
        <v>0</v>
      </c>
      <c r="I185" s="29">
        <f t="shared" si="7"/>
        <v>95.43499999999999</v>
      </c>
    </row>
    <row r="186" spans="1:9" ht="15">
      <c r="A186" s="890">
        <v>41865</v>
      </c>
      <c r="B186" s="326" t="s">
        <v>38</v>
      </c>
      <c r="C186" s="723" t="s">
        <v>11</v>
      </c>
      <c r="D186" s="723">
        <v>1.7</v>
      </c>
      <c r="E186" s="723">
        <v>2.5</v>
      </c>
      <c r="F186" s="726">
        <v>1</v>
      </c>
      <c r="G186" s="723" t="s">
        <v>8</v>
      </c>
      <c r="H186" s="76">
        <f t="shared" si="5"/>
        <v>1.75</v>
      </c>
      <c r="I186" s="28">
        <f t="shared" si="7"/>
        <v>97.18499999999999</v>
      </c>
    </row>
    <row r="187" spans="1:9" ht="15.75" thickBot="1">
      <c r="A187" s="892"/>
      <c r="B187" s="59" t="s">
        <v>38</v>
      </c>
      <c r="C187" s="725">
        <v>-1</v>
      </c>
      <c r="D187" s="725">
        <v>1.88</v>
      </c>
      <c r="E187" s="725">
        <v>1</v>
      </c>
      <c r="F187" s="728">
        <v>1</v>
      </c>
      <c r="G187" s="725" t="s">
        <v>8</v>
      </c>
      <c r="H187" s="114">
        <f t="shared" si="5"/>
        <v>0.8799999999999999</v>
      </c>
      <c r="I187" s="29">
        <f t="shared" si="7"/>
        <v>98.06499999999998</v>
      </c>
    </row>
    <row r="188" spans="1:9" ht="15">
      <c r="A188" s="890">
        <v>41866</v>
      </c>
      <c r="B188" s="57" t="s">
        <v>61</v>
      </c>
      <c r="C188" s="739" t="s">
        <v>11</v>
      </c>
      <c r="D188" s="739">
        <v>1.52</v>
      </c>
      <c r="E188" s="739">
        <v>2.5</v>
      </c>
      <c r="F188" s="740">
        <v>1</v>
      </c>
      <c r="G188" s="739" t="s">
        <v>8</v>
      </c>
      <c r="H188" s="76">
        <f t="shared" si="5"/>
        <v>1.2999999999999998</v>
      </c>
      <c r="I188" s="28">
        <f t="shared" si="7"/>
        <v>99.36499999999998</v>
      </c>
    </row>
    <row r="189" spans="1:9" ht="15">
      <c r="A189" s="891"/>
      <c r="B189" s="58" t="s">
        <v>61</v>
      </c>
      <c r="C189" s="738">
        <v>-1</v>
      </c>
      <c r="D189" s="738">
        <v>1.62</v>
      </c>
      <c r="E189" s="738">
        <v>1</v>
      </c>
      <c r="F189" s="741">
        <v>0</v>
      </c>
      <c r="G189" s="738" t="s">
        <v>8</v>
      </c>
      <c r="H189" s="5">
        <f t="shared" si="5"/>
        <v>0</v>
      </c>
      <c r="I189" s="10">
        <f t="shared" si="7"/>
        <v>99.36499999999998</v>
      </c>
    </row>
    <row r="190" spans="1:9" ht="15">
      <c r="A190" s="891"/>
      <c r="B190" s="58" t="s">
        <v>37</v>
      </c>
      <c r="C190" s="738" t="s">
        <v>11</v>
      </c>
      <c r="D190" s="738">
        <v>1.72</v>
      </c>
      <c r="E190" s="738">
        <v>2.5</v>
      </c>
      <c r="F190" s="741">
        <v>1</v>
      </c>
      <c r="G190" s="738" t="s">
        <v>8</v>
      </c>
      <c r="H190" s="5">
        <f t="shared" si="5"/>
        <v>1.7999999999999998</v>
      </c>
      <c r="I190" s="10">
        <f t="shared" si="7"/>
        <v>101.16499999999998</v>
      </c>
    </row>
    <row r="191" spans="1:9" ht="15.75" thickBot="1">
      <c r="A191" s="892"/>
      <c r="B191" s="59" t="s">
        <v>37</v>
      </c>
      <c r="C191" s="737">
        <v>-1</v>
      </c>
      <c r="D191" s="737">
        <v>1.91</v>
      </c>
      <c r="E191" s="737">
        <v>1</v>
      </c>
      <c r="F191" s="742">
        <v>0</v>
      </c>
      <c r="G191" s="737" t="s">
        <v>8</v>
      </c>
      <c r="H191" s="114">
        <f t="shared" si="5"/>
        <v>0</v>
      </c>
      <c r="I191" s="29">
        <f t="shared" si="7"/>
        <v>101.16499999999998</v>
      </c>
    </row>
    <row r="192" spans="1:9" ht="15">
      <c r="A192" s="890">
        <v>41871</v>
      </c>
      <c r="B192" s="57" t="s">
        <v>31</v>
      </c>
      <c r="C192" s="739" t="s">
        <v>11</v>
      </c>
      <c r="D192" s="739">
        <v>2.13</v>
      </c>
      <c r="E192" s="739">
        <v>2</v>
      </c>
      <c r="F192" s="740">
        <v>1</v>
      </c>
      <c r="G192" s="739" t="s">
        <v>9</v>
      </c>
      <c r="H192" s="76">
        <f t="shared" si="5"/>
        <v>-2</v>
      </c>
      <c r="I192" s="28">
        <f>H192+I191</f>
        <v>99.16499999999998</v>
      </c>
    </row>
    <row r="193" spans="1:9" ht="15.75" thickBot="1">
      <c r="A193" s="892"/>
      <c r="B193" s="59" t="s">
        <v>31</v>
      </c>
      <c r="C193" s="737">
        <v>1.5</v>
      </c>
      <c r="D193" s="737">
        <v>1.48</v>
      </c>
      <c r="E193" s="737">
        <v>3</v>
      </c>
      <c r="F193" s="742">
        <v>1</v>
      </c>
      <c r="G193" s="737" t="s">
        <v>8</v>
      </c>
      <c r="H193" s="114">
        <f t="shared" si="5"/>
        <v>1.4399999999999995</v>
      </c>
      <c r="I193" s="29">
        <f aca="true" t="shared" si="8" ref="I193:I254">H193+I192</f>
        <v>100.60499999999998</v>
      </c>
    </row>
    <row r="194" spans="1:9" ht="15">
      <c r="A194" s="890">
        <v>41873</v>
      </c>
      <c r="B194" s="57" t="s">
        <v>69</v>
      </c>
      <c r="C194" s="739"/>
      <c r="D194" s="739">
        <v>1.57</v>
      </c>
      <c r="E194" s="739">
        <v>2.5</v>
      </c>
      <c r="F194" s="740">
        <v>1</v>
      </c>
      <c r="G194" s="739" t="s">
        <v>9</v>
      </c>
      <c r="H194" s="76">
        <f t="shared" si="5"/>
        <v>-2.5</v>
      </c>
      <c r="I194" s="28">
        <f t="shared" si="8"/>
        <v>98.10499999999998</v>
      </c>
    </row>
    <row r="195" spans="1:9" ht="15">
      <c r="A195" s="891"/>
      <c r="B195" s="58" t="s">
        <v>69</v>
      </c>
      <c r="C195" s="738"/>
      <c r="D195" s="738">
        <v>1.74</v>
      </c>
      <c r="E195" s="738">
        <v>1</v>
      </c>
      <c r="F195" s="741">
        <v>1</v>
      </c>
      <c r="G195" s="738" t="s">
        <v>9</v>
      </c>
      <c r="H195" s="5">
        <f t="shared" si="5"/>
        <v>-1</v>
      </c>
      <c r="I195" s="10">
        <f t="shared" si="8"/>
        <v>97.10499999999998</v>
      </c>
    </row>
    <row r="196" spans="1:9" ht="15">
      <c r="A196" s="891"/>
      <c r="B196" s="58" t="s">
        <v>31</v>
      </c>
      <c r="C196" s="738"/>
      <c r="D196" s="738">
        <v>1.5</v>
      </c>
      <c r="E196" s="738">
        <v>2.5</v>
      </c>
      <c r="F196" s="741">
        <v>1</v>
      </c>
      <c r="G196" s="738" t="s">
        <v>8</v>
      </c>
      <c r="H196" s="5">
        <f t="shared" si="5"/>
        <v>1.25</v>
      </c>
      <c r="I196" s="10">
        <f t="shared" si="8"/>
        <v>98.35499999999998</v>
      </c>
    </row>
    <row r="197" spans="1:9" ht="15">
      <c r="A197" s="891"/>
      <c r="B197" s="58" t="s">
        <v>31</v>
      </c>
      <c r="C197" s="738"/>
      <c r="D197" s="738">
        <v>1.62</v>
      </c>
      <c r="E197" s="738">
        <v>1</v>
      </c>
      <c r="F197" s="741">
        <v>1</v>
      </c>
      <c r="G197" s="738" t="s">
        <v>8</v>
      </c>
      <c r="H197" s="5">
        <f t="shared" si="5"/>
        <v>0.6200000000000001</v>
      </c>
      <c r="I197" s="10">
        <f t="shared" si="8"/>
        <v>98.97499999999998</v>
      </c>
    </row>
    <row r="198" spans="1:9" ht="15">
      <c r="A198" s="891"/>
      <c r="B198" s="58" t="s">
        <v>37</v>
      </c>
      <c r="C198" s="738"/>
      <c r="D198" s="738">
        <v>1.68</v>
      </c>
      <c r="E198" s="738">
        <v>7.5</v>
      </c>
      <c r="F198" s="741">
        <v>1</v>
      </c>
      <c r="G198" s="738" t="s">
        <v>8</v>
      </c>
      <c r="H198" s="5">
        <f t="shared" si="5"/>
        <v>5.1</v>
      </c>
      <c r="I198" s="10">
        <f t="shared" si="8"/>
        <v>104.07499999999997</v>
      </c>
    </row>
    <row r="199" spans="1:9" ht="15">
      <c r="A199" s="891"/>
      <c r="B199" s="58" t="s">
        <v>37</v>
      </c>
      <c r="C199" s="738"/>
      <c r="D199" s="738">
        <v>1.85</v>
      </c>
      <c r="E199" s="738">
        <v>3</v>
      </c>
      <c r="F199" s="741">
        <v>1</v>
      </c>
      <c r="G199" s="738" t="s">
        <v>8</v>
      </c>
      <c r="H199" s="5">
        <f t="shared" si="5"/>
        <v>2.5500000000000007</v>
      </c>
      <c r="I199" s="10">
        <f t="shared" si="8"/>
        <v>106.62499999999997</v>
      </c>
    </row>
    <row r="200" spans="1:9" ht="15">
      <c r="A200" s="891"/>
      <c r="B200" s="58" t="s">
        <v>63</v>
      </c>
      <c r="C200" s="738"/>
      <c r="D200" s="738">
        <v>1.71</v>
      </c>
      <c r="E200" s="738">
        <v>7.5</v>
      </c>
      <c r="F200" s="741">
        <v>1</v>
      </c>
      <c r="G200" s="738" t="s">
        <v>9</v>
      </c>
      <c r="H200" s="5">
        <f t="shared" si="5"/>
        <v>-7.5</v>
      </c>
      <c r="I200" s="10">
        <f t="shared" si="8"/>
        <v>99.12499999999997</v>
      </c>
    </row>
    <row r="201" spans="1:9" ht="15.75" thickBot="1">
      <c r="A201" s="892"/>
      <c r="B201" s="59" t="s">
        <v>63</v>
      </c>
      <c r="C201" s="737"/>
      <c r="D201" s="737">
        <v>2.06</v>
      </c>
      <c r="E201" s="737">
        <v>3</v>
      </c>
      <c r="F201" s="742">
        <v>1</v>
      </c>
      <c r="G201" s="737" t="s">
        <v>9</v>
      </c>
      <c r="H201" s="114">
        <f t="shared" si="5"/>
        <v>-3</v>
      </c>
      <c r="I201" s="29">
        <f t="shared" si="8"/>
        <v>96.12499999999997</v>
      </c>
    </row>
    <row r="202" spans="1:9" ht="15">
      <c r="A202" s="890">
        <v>41874</v>
      </c>
      <c r="B202" s="326" t="s">
        <v>59</v>
      </c>
      <c r="C202" s="739" t="s">
        <v>11</v>
      </c>
      <c r="D202" s="739">
        <v>1.49</v>
      </c>
      <c r="E202" s="739">
        <v>2.5</v>
      </c>
      <c r="F202" s="740">
        <v>1</v>
      </c>
      <c r="G202" s="739" t="s">
        <v>8</v>
      </c>
      <c r="H202" s="76">
        <f t="shared" si="5"/>
        <v>1.225</v>
      </c>
      <c r="I202" s="28">
        <f t="shared" si="8"/>
        <v>97.34999999999997</v>
      </c>
    </row>
    <row r="203" spans="1:9" ht="15">
      <c r="A203" s="891"/>
      <c r="B203" s="58" t="s">
        <v>59</v>
      </c>
      <c r="C203" s="738">
        <v>-1</v>
      </c>
      <c r="D203" s="738">
        <v>1.65</v>
      </c>
      <c r="E203" s="738">
        <v>1</v>
      </c>
      <c r="F203" s="741">
        <v>1</v>
      </c>
      <c r="G203" s="738" t="s">
        <v>8</v>
      </c>
      <c r="H203" s="5">
        <f t="shared" si="5"/>
        <v>0.6499999999999999</v>
      </c>
      <c r="I203" s="10">
        <f t="shared" si="8"/>
        <v>97.99999999999997</v>
      </c>
    </row>
    <row r="204" spans="1:9" ht="15">
      <c r="A204" s="891"/>
      <c r="B204" s="58" t="s">
        <v>31</v>
      </c>
      <c r="C204" s="738" t="s">
        <v>11</v>
      </c>
      <c r="D204" s="738">
        <v>2.15</v>
      </c>
      <c r="E204" s="738">
        <v>2.5</v>
      </c>
      <c r="F204" s="741">
        <v>1</v>
      </c>
      <c r="G204" s="738" t="s">
        <v>8</v>
      </c>
      <c r="H204" s="5">
        <f t="shared" si="5"/>
        <v>2.875</v>
      </c>
      <c r="I204" s="10">
        <f t="shared" si="8"/>
        <v>100.87499999999997</v>
      </c>
    </row>
    <row r="205" spans="1:9" ht="15">
      <c r="A205" s="891"/>
      <c r="B205" s="58" t="s">
        <v>31</v>
      </c>
      <c r="C205" s="738">
        <v>-1</v>
      </c>
      <c r="D205" s="738">
        <v>2.5</v>
      </c>
      <c r="E205" s="738">
        <v>1</v>
      </c>
      <c r="F205" s="741">
        <v>1</v>
      </c>
      <c r="G205" s="738" t="s">
        <v>8</v>
      </c>
      <c r="H205" s="5">
        <f t="shared" si="5"/>
        <v>1.5</v>
      </c>
      <c r="I205" s="10">
        <f t="shared" si="8"/>
        <v>102.37499999999997</v>
      </c>
    </row>
    <row r="206" spans="1:9" ht="15">
      <c r="A206" s="891"/>
      <c r="B206" s="58" t="s">
        <v>15</v>
      </c>
      <c r="C206" s="738" t="s">
        <v>11</v>
      </c>
      <c r="D206" s="738"/>
      <c r="E206" s="738">
        <v>7.5</v>
      </c>
      <c r="F206" s="741">
        <v>1</v>
      </c>
      <c r="G206" s="738" t="s">
        <v>9</v>
      </c>
      <c r="H206" s="5">
        <f t="shared" si="5"/>
        <v>-7.5</v>
      </c>
      <c r="I206" s="10">
        <f t="shared" si="8"/>
        <v>94.87499999999997</v>
      </c>
    </row>
    <row r="207" spans="1:9" ht="15">
      <c r="A207" s="891"/>
      <c r="B207" s="58" t="s">
        <v>15</v>
      </c>
      <c r="C207" s="738">
        <v>-1</v>
      </c>
      <c r="D207" s="738"/>
      <c r="E207" s="738">
        <v>3</v>
      </c>
      <c r="F207" s="741">
        <v>1</v>
      </c>
      <c r="G207" s="738" t="s">
        <v>9</v>
      </c>
      <c r="H207" s="5">
        <f t="shared" si="5"/>
        <v>-3</v>
      </c>
      <c r="I207" s="10">
        <f t="shared" si="8"/>
        <v>91.87499999999997</v>
      </c>
    </row>
    <row r="208" spans="1:9" ht="15">
      <c r="A208" s="891"/>
      <c r="B208" s="58" t="s">
        <v>24</v>
      </c>
      <c r="C208" s="738" t="s">
        <v>11</v>
      </c>
      <c r="D208" s="738"/>
      <c r="E208" s="738">
        <v>7.5</v>
      </c>
      <c r="F208" s="741">
        <v>1</v>
      </c>
      <c r="G208" s="738" t="s">
        <v>9</v>
      </c>
      <c r="H208" s="5">
        <f t="shared" si="5"/>
        <v>-7.5</v>
      </c>
      <c r="I208" s="10">
        <f t="shared" si="8"/>
        <v>84.37499999999997</v>
      </c>
    </row>
    <row r="209" spans="1:9" ht="15">
      <c r="A209" s="891"/>
      <c r="B209" s="58" t="s">
        <v>24</v>
      </c>
      <c r="C209" s="738">
        <v>-1</v>
      </c>
      <c r="D209" s="738"/>
      <c r="E209" s="738">
        <v>3</v>
      </c>
      <c r="F209" s="741">
        <v>1</v>
      </c>
      <c r="G209" s="738" t="s">
        <v>9</v>
      </c>
      <c r="H209" s="5">
        <f t="shared" si="5"/>
        <v>-3</v>
      </c>
      <c r="I209" s="10">
        <f t="shared" si="8"/>
        <v>81.37499999999997</v>
      </c>
    </row>
    <row r="210" spans="1:9" ht="15">
      <c r="A210" s="891"/>
      <c r="B210" s="58" t="s">
        <v>37</v>
      </c>
      <c r="C210" s="738" t="s">
        <v>11</v>
      </c>
      <c r="D210" s="738">
        <v>1.85</v>
      </c>
      <c r="E210" s="738">
        <v>2.5</v>
      </c>
      <c r="F210" s="741">
        <v>1</v>
      </c>
      <c r="G210" s="738" t="s">
        <v>8</v>
      </c>
      <c r="H210" s="5">
        <f t="shared" si="5"/>
        <v>2.125</v>
      </c>
      <c r="I210" s="10">
        <f t="shared" si="8"/>
        <v>83.49999999999997</v>
      </c>
    </row>
    <row r="211" spans="1:9" ht="15">
      <c r="A211" s="891"/>
      <c r="B211" s="58" t="s">
        <v>37</v>
      </c>
      <c r="C211" s="738">
        <v>-1</v>
      </c>
      <c r="D211" s="738">
        <v>2.05</v>
      </c>
      <c r="E211" s="738">
        <v>1</v>
      </c>
      <c r="F211" s="741">
        <v>1</v>
      </c>
      <c r="G211" s="738" t="s">
        <v>8</v>
      </c>
      <c r="H211" s="5">
        <f t="shared" si="5"/>
        <v>1.0499999999999998</v>
      </c>
      <c r="I211" s="10">
        <f t="shared" si="8"/>
        <v>84.54999999999997</v>
      </c>
    </row>
    <row r="212" spans="1:9" ht="15">
      <c r="A212" s="891"/>
      <c r="B212" s="328" t="s">
        <v>72</v>
      </c>
      <c r="C212" s="738" t="s">
        <v>11</v>
      </c>
      <c r="D212" s="738">
        <v>1.63</v>
      </c>
      <c r="E212" s="738">
        <v>7.5</v>
      </c>
      <c r="F212" s="741">
        <v>1</v>
      </c>
      <c r="G212" s="738" t="s">
        <v>8</v>
      </c>
      <c r="H212" s="5">
        <f t="shared" si="5"/>
        <v>4.725</v>
      </c>
      <c r="I212" s="10">
        <f t="shared" si="8"/>
        <v>89.27499999999996</v>
      </c>
    </row>
    <row r="213" spans="1:9" ht="15.75" thickBot="1">
      <c r="A213" s="892"/>
      <c r="B213" s="327" t="s">
        <v>72</v>
      </c>
      <c r="C213" s="737">
        <v>-1</v>
      </c>
      <c r="D213" s="737">
        <v>1.93</v>
      </c>
      <c r="E213" s="737">
        <v>3</v>
      </c>
      <c r="F213" s="742">
        <v>1</v>
      </c>
      <c r="G213" s="737" t="s">
        <v>8</v>
      </c>
      <c r="H213" s="114">
        <f t="shared" si="5"/>
        <v>2.79</v>
      </c>
      <c r="I213" s="29">
        <f t="shared" si="8"/>
        <v>92.06499999999997</v>
      </c>
    </row>
    <row r="214" spans="1:9" ht="15">
      <c r="A214" s="890">
        <v>41875</v>
      </c>
      <c r="B214" s="57" t="s">
        <v>31</v>
      </c>
      <c r="C214" s="739" t="s">
        <v>11</v>
      </c>
      <c r="D214" s="739">
        <v>1.61</v>
      </c>
      <c r="E214" s="739">
        <v>2.5</v>
      </c>
      <c r="F214" s="740">
        <v>1</v>
      </c>
      <c r="G214" s="739" t="s">
        <v>8</v>
      </c>
      <c r="H214" s="76">
        <f t="shared" si="5"/>
        <v>1.5250000000000004</v>
      </c>
      <c r="I214" s="28">
        <f t="shared" si="8"/>
        <v>93.58999999999997</v>
      </c>
    </row>
    <row r="215" spans="1:9" ht="15">
      <c r="A215" s="891"/>
      <c r="B215" s="58" t="s">
        <v>31</v>
      </c>
      <c r="C215" s="738">
        <v>-1</v>
      </c>
      <c r="D215" s="738">
        <v>1.75</v>
      </c>
      <c r="E215" s="738">
        <v>1</v>
      </c>
      <c r="F215" s="741">
        <v>1</v>
      </c>
      <c r="G215" s="738" t="s">
        <v>8</v>
      </c>
      <c r="H215" s="5">
        <f t="shared" si="5"/>
        <v>0.75</v>
      </c>
      <c r="I215" s="10">
        <f t="shared" si="8"/>
        <v>94.33999999999997</v>
      </c>
    </row>
    <row r="216" spans="1:9" ht="15">
      <c r="A216" s="891"/>
      <c r="B216" s="58" t="s">
        <v>69</v>
      </c>
      <c r="C216" s="738" t="s">
        <v>11</v>
      </c>
      <c r="D216" s="738">
        <v>1.8</v>
      </c>
      <c r="E216" s="738">
        <v>7.5</v>
      </c>
      <c r="F216" s="741">
        <v>1</v>
      </c>
      <c r="G216" s="738" t="s">
        <v>9</v>
      </c>
      <c r="H216" s="5">
        <f t="shared" si="5"/>
        <v>-7.5</v>
      </c>
      <c r="I216" s="10">
        <f t="shared" si="8"/>
        <v>86.83999999999997</v>
      </c>
    </row>
    <row r="217" spans="1:9" ht="15">
      <c r="A217" s="891"/>
      <c r="B217" s="58" t="s">
        <v>69</v>
      </c>
      <c r="C217" s="738">
        <v>-1</v>
      </c>
      <c r="D217" s="738">
        <v>2</v>
      </c>
      <c r="E217" s="738">
        <v>3</v>
      </c>
      <c r="F217" s="741">
        <v>1</v>
      </c>
      <c r="G217" s="738" t="s">
        <v>9</v>
      </c>
      <c r="H217" s="5">
        <f t="shared" si="5"/>
        <v>-3</v>
      </c>
      <c r="I217" s="10">
        <f t="shared" si="8"/>
        <v>83.83999999999997</v>
      </c>
    </row>
    <row r="218" spans="1:9" ht="15">
      <c r="A218" s="891"/>
      <c r="B218" s="58" t="s">
        <v>72</v>
      </c>
      <c r="C218" s="738" t="s">
        <v>11</v>
      </c>
      <c r="D218" s="738">
        <v>1.9</v>
      </c>
      <c r="E218" s="738">
        <v>2.5</v>
      </c>
      <c r="F218" s="741">
        <v>1</v>
      </c>
      <c r="G218" s="738" t="s">
        <v>9</v>
      </c>
      <c r="H218" s="5">
        <f t="shared" si="5"/>
        <v>-2.5</v>
      </c>
      <c r="I218" s="10">
        <f t="shared" si="8"/>
        <v>81.33999999999997</v>
      </c>
    </row>
    <row r="219" spans="1:9" ht="15.75" thickBot="1">
      <c r="A219" s="892"/>
      <c r="B219" s="59" t="s">
        <v>72</v>
      </c>
      <c r="C219" s="737">
        <v>-1</v>
      </c>
      <c r="D219" s="737">
        <v>2.38</v>
      </c>
      <c r="E219" s="737">
        <v>1</v>
      </c>
      <c r="F219" s="742">
        <v>1</v>
      </c>
      <c r="G219" s="737" t="s">
        <v>9</v>
      </c>
      <c r="H219" s="114">
        <f t="shared" si="5"/>
        <v>-1</v>
      </c>
      <c r="I219" s="29">
        <f t="shared" si="8"/>
        <v>80.33999999999997</v>
      </c>
    </row>
    <row r="220" spans="1:9" ht="15">
      <c r="A220" s="890">
        <v>41876</v>
      </c>
      <c r="B220" s="57" t="s">
        <v>38</v>
      </c>
      <c r="C220" s="778" t="s">
        <v>11</v>
      </c>
      <c r="D220" s="778">
        <v>1.7</v>
      </c>
      <c r="E220" s="778">
        <v>2.5</v>
      </c>
      <c r="F220" s="779">
        <v>1</v>
      </c>
      <c r="G220" s="778" t="s">
        <v>9</v>
      </c>
      <c r="H220" s="76">
        <f t="shared" si="5"/>
        <v>-2.5</v>
      </c>
      <c r="I220" s="28">
        <f t="shared" si="8"/>
        <v>77.83999999999997</v>
      </c>
    </row>
    <row r="221" spans="1:9" ht="15">
      <c r="A221" s="891"/>
      <c r="B221" s="58" t="s">
        <v>38</v>
      </c>
      <c r="C221" s="777">
        <v>-1</v>
      </c>
      <c r="D221" s="777">
        <v>1.87</v>
      </c>
      <c r="E221" s="777">
        <v>1</v>
      </c>
      <c r="F221" s="780">
        <v>1</v>
      </c>
      <c r="G221" s="777" t="s">
        <v>9</v>
      </c>
      <c r="H221" s="5">
        <f t="shared" si="5"/>
        <v>-1</v>
      </c>
      <c r="I221" s="10">
        <f t="shared" si="8"/>
        <v>76.83999999999997</v>
      </c>
    </row>
    <row r="222" spans="1:9" ht="15">
      <c r="A222" s="891"/>
      <c r="B222" s="58" t="s">
        <v>10</v>
      </c>
      <c r="C222" s="777" t="s">
        <v>11</v>
      </c>
      <c r="D222" s="777">
        <v>1.62</v>
      </c>
      <c r="E222" s="777">
        <v>7.5</v>
      </c>
      <c r="F222" s="780">
        <v>1</v>
      </c>
      <c r="G222" s="777" t="s">
        <v>8</v>
      </c>
      <c r="H222" s="5">
        <f t="shared" si="5"/>
        <v>4.65</v>
      </c>
      <c r="I222" s="10">
        <f t="shared" si="8"/>
        <v>81.48999999999998</v>
      </c>
    </row>
    <row r="223" spans="1:9" ht="15">
      <c r="A223" s="891"/>
      <c r="B223" s="58" t="s">
        <v>10</v>
      </c>
      <c r="C223" s="777">
        <v>-1</v>
      </c>
      <c r="D223" s="777">
        <v>1.74</v>
      </c>
      <c r="E223" s="777">
        <v>3</v>
      </c>
      <c r="F223" s="780">
        <v>1</v>
      </c>
      <c r="G223" s="777" t="s">
        <v>8</v>
      </c>
      <c r="H223" s="5">
        <f t="shared" si="5"/>
        <v>2.2199999999999998</v>
      </c>
      <c r="I223" s="10">
        <f t="shared" si="8"/>
        <v>83.70999999999998</v>
      </c>
    </row>
    <row r="224" spans="1:9" ht="15">
      <c r="A224" s="891"/>
      <c r="B224" s="58" t="s">
        <v>61</v>
      </c>
      <c r="C224" s="777" t="s">
        <v>11</v>
      </c>
      <c r="D224" s="777">
        <v>1.63</v>
      </c>
      <c r="E224" s="777">
        <v>2.5</v>
      </c>
      <c r="F224" s="780">
        <v>1</v>
      </c>
      <c r="G224" s="777" t="s">
        <v>9</v>
      </c>
      <c r="H224" s="5">
        <f t="shared" si="5"/>
        <v>-2.5</v>
      </c>
      <c r="I224" s="10">
        <f t="shared" si="8"/>
        <v>81.20999999999998</v>
      </c>
    </row>
    <row r="225" spans="1:9" ht="15">
      <c r="A225" s="891"/>
      <c r="B225" s="58" t="s">
        <v>61</v>
      </c>
      <c r="C225" s="777">
        <v>-1</v>
      </c>
      <c r="D225" s="777">
        <v>1.86</v>
      </c>
      <c r="E225" s="777">
        <v>1</v>
      </c>
      <c r="F225" s="780">
        <v>1</v>
      </c>
      <c r="G225" s="777" t="s">
        <v>9</v>
      </c>
      <c r="H225" s="5">
        <f t="shared" si="5"/>
        <v>-1</v>
      </c>
      <c r="I225" s="10">
        <f t="shared" si="8"/>
        <v>80.20999999999998</v>
      </c>
    </row>
    <row r="226" spans="1:9" ht="15">
      <c r="A226" s="891"/>
      <c r="B226" s="58" t="s">
        <v>31</v>
      </c>
      <c r="C226" s="777" t="s">
        <v>11</v>
      </c>
      <c r="D226" s="777">
        <v>1.63</v>
      </c>
      <c r="E226" s="777">
        <v>5</v>
      </c>
      <c r="F226" s="780">
        <v>1</v>
      </c>
      <c r="G226" s="777" t="s">
        <v>9</v>
      </c>
      <c r="H226" s="5">
        <f t="shared" si="5"/>
        <v>-5</v>
      </c>
      <c r="I226" s="10">
        <f t="shared" si="8"/>
        <v>75.20999999999998</v>
      </c>
    </row>
    <row r="227" spans="1:9" ht="15">
      <c r="A227" s="891"/>
      <c r="B227" s="58" t="s">
        <v>31</v>
      </c>
      <c r="C227" s="777">
        <v>-1</v>
      </c>
      <c r="D227" s="777">
        <v>1.86</v>
      </c>
      <c r="E227" s="777">
        <v>2</v>
      </c>
      <c r="F227" s="780">
        <v>1</v>
      </c>
      <c r="G227" s="777" t="s">
        <v>9</v>
      </c>
      <c r="H227" s="5">
        <f t="shared" si="5"/>
        <v>-2</v>
      </c>
      <c r="I227" s="10">
        <f t="shared" si="8"/>
        <v>73.20999999999998</v>
      </c>
    </row>
    <row r="228" spans="1:9" ht="15">
      <c r="A228" s="891"/>
      <c r="B228" s="58" t="s">
        <v>63</v>
      </c>
      <c r="C228" s="777" t="s">
        <v>11</v>
      </c>
      <c r="D228" s="777">
        <v>1.77</v>
      </c>
      <c r="E228" s="777">
        <v>5</v>
      </c>
      <c r="F228" s="780">
        <v>1</v>
      </c>
      <c r="G228" s="777" t="s">
        <v>8</v>
      </c>
      <c r="H228" s="5">
        <f t="shared" si="5"/>
        <v>3.8499999999999996</v>
      </c>
      <c r="I228" s="10">
        <f t="shared" si="8"/>
        <v>77.05999999999997</v>
      </c>
    </row>
    <row r="229" spans="1:9" ht="15.75" thickBot="1">
      <c r="A229" s="948"/>
      <c r="B229" s="58" t="s">
        <v>63</v>
      </c>
      <c r="C229" s="777">
        <v>-1</v>
      </c>
      <c r="D229" s="777">
        <v>1.98</v>
      </c>
      <c r="E229" s="777">
        <v>2</v>
      </c>
      <c r="F229" s="780">
        <v>1</v>
      </c>
      <c r="G229" s="777" t="s">
        <v>8</v>
      </c>
      <c r="H229" s="5">
        <f t="shared" si="5"/>
        <v>1.96</v>
      </c>
      <c r="I229" s="10">
        <f t="shared" si="8"/>
        <v>79.01999999999997</v>
      </c>
    </row>
    <row r="230" spans="1:9" ht="15">
      <c r="A230" s="949">
        <v>41877</v>
      </c>
      <c r="B230" s="512" t="s">
        <v>25</v>
      </c>
      <c r="C230" s="117" t="s">
        <v>11</v>
      </c>
      <c r="D230" s="117">
        <v>2.25</v>
      </c>
      <c r="E230" s="117">
        <v>2</v>
      </c>
      <c r="F230" s="78">
        <v>1</v>
      </c>
      <c r="G230" s="117" t="s">
        <v>8</v>
      </c>
      <c r="H230" s="750">
        <f t="shared" si="5"/>
        <v>2.5</v>
      </c>
      <c r="I230" s="507">
        <f t="shared" si="8"/>
        <v>81.51999999999997</v>
      </c>
    </row>
    <row r="231" spans="1:9" ht="15">
      <c r="A231" s="950"/>
      <c r="B231" s="58" t="s">
        <v>25</v>
      </c>
      <c r="C231" s="777">
        <v>1.5</v>
      </c>
      <c r="D231" s="777">
        <v>1.6</v>
      </c>
      <c r="E231" s="777">
        <v>3</v>
      </c>
      <c r="F231" s="780">
        <v>1</v>
      </c>
      <c r="G231" s="777" t="s">
        <v>8</v>
      </c>
      <c r="H231" s="5">
        <f t="shared" si="5"/>
        <v>1.8000000000000007</v>
      </c>
      <c r="I231" s="508">
        <f t="shared" si="8"/>
        <v>83.31999999999996</v>
      </c>
    </row>
    <row r="232" spans="1:9" ht="15">
      <c r="A232" s="950"/>
      <c r="B232" s="58" t="s">
        <v>63</v>
      </c>
      <c r="C232" s="777" t="s">
        <v>11</v>
      </c>
      <c r="D232" s="777">
        <v>2.15</v>
      </c>
      <c r="E232" s="777">
        <v>2</v>
      </c>
      <c r="F232" s="780">
        <v>1</v>
      </c>
      <c r="G232" s="777" t="s">
        <v>9</v>
      </c>
      <c r="H232" s="5">
        <f t="shared" si="5"/>
        <v>-2</v>
      </c>
      <c r="I232" s="508">
        <f t="shared" si="8"/>
        <v>81.31999999999996</v>
      </c>
    </row>
    <row r="233" spans="1:9" ht="15.75" thickBot="1">
      <c r="A233" s="950"/>
      <c r="B233" s="58" t="s">
        <v>63</v>
      </c>
      <c r="C233" s="777">
        <v>1.5</v>
      </c>
      <c r="D233" s="777">
        <v>1.49</v>
      </c>
      <c r="E233" s="777">
        <v>3</v>
      </c>
      <c r="F233" s="780">
        <v>1</v>
      </c>
      <c r="G233" s="777" t="s">
        <v>9</v>
      </c>
      <c r="H233" s="5">
        <f t="shared" si="5"/>
        <v>-3</v>
      </c>
      <c r="I233" s="508">
        <f t="shared" si="8"/>
        <v>78.31999999999996</v>
      </c>
    </row>
    <row r="234" spans="1:9" ht="15">
      <c r="A234" s="915">
        <v>41884</v>
      </c>
      <c r="B234" s="57" t="s">
        <v>15</v>
      </c>
      <c r="C234" s="788" t="s">
        <v>11</v>
      </c>
      <c r="D234" s="788">
        <v>1.74</v>
      </c>
      <c r="E234" s="788">
        <v>15</v>
      </c>
      <c r="F234" s="791">
        <v>1</v>
      </c>
      <c r="G234" s="788" t="s">
        <v>8</v>
      </c>
      <c r="H234" s="76">
        <f t="shared" si="5"/>
        <v>11.100000000000001</v>
      </c>
      <c r="I234" s="28">
        <f t="shared" si="8"/>
        <v>89.41999999999996</v>
      </c>
    </row>
    <row r="235" spans="1:9" ht="15">
      <c r="A235" s="936"/>
      <c r="B235" s="58" t="s">
        <v>15</v>
      </c>
      <c r="C235" s="789">
        <v>-1</v>
      </c>
      <c r="D235" s="789">
        <v>2.01</v>
      </c>
      <c r="E235" s="789">
        <v>6</v>
      </c>
      <c r="F235" s="792">
        <v>0</v>
      </c>
      <c r="G235" s="789" t="s">
        <v>8</v>
      </c>
      <c r="H235" s="5">
        <f t="shared" si="5"/>
        <v>0</v>
      </c>
      <c r="I235" s="10">
        <f t="shared" si="8"/>
        <v>89.41999999999996</v>
      </c>
    </row>
    <row r="236" spans="1:9" ht="15">
      <c r="A236" s="936"/>
      <c r="B236" s="58" t="s">
        <v>61</v>
      </c>
      <c r="C236" s="789" t="s">
        <v>11</v>
      </c>
      <c r="D236" s="789">
        <v>1.65</v>
      </c>
      <c r="E236" s="789">
        <v>15</v>
      </c>
      <c r="F236" s="792">
        <v>1</v>
      </c>
      <c r="G236" s="789" t="s">
        <v>9</v>
      </c>
      <c r="H236" s="5">
        <f t="shared" si="5"/>
        <v>-15</v>
      </c>
      <c r="I236" s="10">
        <f t="shared" si="8"/>
        <v>74.41999999999996</v>
      </c>
    </row>
    <row r="237" spans="1:9" ht="15">
      <c r="A237" s="936"/>
      <c r="B237" s="58" t="s">
        <v>61</v>
      </c>
      <c r="C237" s="789">
        <v>-1</v>
      </c>
      <c r="D237" s="789">
        <v>1.79</v>
      </c>
      <c r="E237" s="789">
        <v>6</v>
      </c>
      <c r="F237" s="792">
        <v>1</v>
      </c>
      <c r="G237" s="789" t="s">
        <v>9</v>
      </c>
      <c r="H237" s="5">
        <f t="shared" si="5"/>
        <v>-6</v>
      </c>
      <c r="I237" s="10">
        <f t="shared" si="8"/>
        <v>68.41999999999996</v>
      </c>
    </row>
    <row r="238" spans="1:9" ht="15">
      <c r="A238" s="936"/>
      <c r="B238" s="58" t="s">
        <v>37</v>
      </c>
      <c r="C238" s="789" t="s">
        <v>11</v>
      </c>
      <c r="D238" s="789">
        <v>1.67</v>
      </c>
      <c r="E238" s="789">
        <v>5</v>
      </c>
      <c r="F238" s="792">
        <v>1</v>
      </c>
      <c r="G238" s="789" t="s">
        <v>8</v>
      </c>
      <c r="H238" s="5">
        <f t="shared" si="5"/>
        <v>3.3499999999999996</v>
      </c>
      <c r="I238" s="10">
        <f t="shared" si="8"/>
        <v>71.76999999999995</v>
      </c>
    </row>
    <row r="239" spans="1:9" ht="15">
      <c r="A239" s="936"/>
      <c r="B239" s="58" t="s">
        <v>37</v>
      </c>
      <c r="C239" s="789">
        <v>-1</v>
      </c>
      <c r="D239" s="789">
        <v>1.93</v>
      </c>
      <c r="E239" s="789">
        <v>2</v>
      </c>
      <c r="F239" s="792">
        <v>0</v>
      </c>
      <c r="G239" s="789" t="s">
        <v>8</v>
      </c>
      <c r="H239" s="5">
        <f t="shared" si="5"/>
        <v>0</v>
      </c>
      <c r="I239" s="10">
        <f t="shared" si="8"/>
        <v>71.76999999999995</v>
      </c>
    </row>
    <row r="240" spans="1:9" ht="15">
      <c r="A240" s="936"/>
      <c r="B240" s="58" t="s">
        <v>27</v>
      </c>
      <c r="C240" s="789" t="s">
        <v>11</v>
      </c>
      <c r="D240" s="789">
        <v>1.69</v>
      </c>
      <c r="E240" s="789">
        <v>15</v>
      </c>
      <c r="F240" s="792">
        <v>1</v>
      </c>
      <c r="G240" s="789" t="s">
        <v>8</v>
      </c>
      <c r="H240" s="5">
        <f t="shared" si="5"/>
        <v>10.349999999999998</v>
      </c>
      <c r="I240" s="10">
        <f t="shared" si="8"/>
        <v>82.11999999999995</v>
      </c>
    </row>
    <row r="241" spans="1:9" ht="15">
      <c r="A241" s="936"/>
      <c r="B241" s="58" t="s">
        <v>27</v>
      </c>
      <c r="C241" s="789">
        <v>-1</v>
      </c>
      <c r="D241" s="789">
        <v>1.86</v>
      </c>
      <c r="E241" s="789">
        <v>6</v>
      </c>
      <c r="F241" s="792">
        <v>1</v>
      </c>
      <c r="G241" s="789" t="s">
        <v>8</v>
      </c>
      <c r="H241" s="5">
        <f t="shared" si="5"/>
        <v>5.16</v>
      </c>
      <c r="I241" s="10">
        <f t="shared" si="8"/>
        <v>87.27999999999994</v>
      </c>
    </row>
    <row r="242" spans="1:9" ht="15">
      <c r="A242" s="936"/>
      <c r="B242" s="58" t="s">
        <v>32</v>
      </c>
      <c r="C242" s="789" t="s">
        <v>11</v>
      </c>
      <c r="D242" s="789">
        <v>1.85</v>
      </c>
      <c r="E242" s="789">
        <v>5</v>
      </c>
      <c r="F242" s="792">
        <v>1</v>
      </c>
      <c r="G242" s="789" t="s">
        <v>8</v>
      </c>
      <c r="H242" s="5">
        <f t="shared" si="5"/>
        <v>4.25</v>
      </c>
      <c r="I242" s="10">
        <f t="shared" si="8"/>
        <v>91.52999999999994</v>
      </c>
    </row>
    <row r="243" spans="1:9" ht="15.75" thickBot="1">
      <c r="A243" s="937"/>
      <c r="B243" s="59" t="s">
        <v>32</v>
      </c>
      <c r="C243" s="790">
        <v>-1</v>
      </c>
      <c r="D243" s="790">
        <v>2.35</v>
      </c>
      <c r="E243" s="790">
        <v>2</v>
      </c>
      <c r="F243" s="793">
        <v>0</v>
      </c>
      <c r="G243" s="790" t="s">
        <v>8</v>
      </c>
      <c r="H243" s="114">
        <f t="shared" si="5"/>
        <v>0</v>
      </c>
      <c r="I243" s="29">
        <f t="shared" si="8"/>
        <v>91.52999999999994</v>
      </c>
    </row>
    <row r="244" spans="1:9" ht="15">
      <c r="A244" s="890">
        <v>41885</v>
      </c>
      <c r="B244" s="57" t="s">
        <v>100</v>
      </c>
      <c r="C244" s="788" t="s">
        <v>11</v>
      </c>
      <c r="D244" s="788">
        <v>2.22</v>
      </c>
      <c r="E244" s="788">
        <v>7</v>
      </c>
      <c r="F244" s="791">
        <v>1</v>
      </c>
      <c r="G244" s="788" t="s">
        <v>8</v>
      </c>
      <c r="H244" s="76">
        <f t="shared" si="5"/>
        <v>8.540000000000001</v>
      </c>
      <c r="I244" s="28">
        <f t="shared" si="8"/>
        <v>100.06999999999995</v>
      </c>
    </row>
    <row r="245" spans="1:9" ht="15.75" thickBot="1">
      <c r="A245" s="891"/>
      <c r="B245" s="58" t="s">
        <v>100</v>
      </c>
      <c r="C245" s="789">
        <v>1.5</v>
      </c>
      <c r="D245" s="789">
        <v>1.58</v>
      </c>
      <c r="E245" s="789">
        <v>10.5</v>
      </c>
      <c r="F245" s="792">
        <v>1</v>
      </c>
      <c r="G245" s="789" t="s">
        <v>8</v>
      </c>
      <c r="H245" s="5">
        <f t="shared" si="5"/>
        <v>6.09</v>
      </c>
      <c r="I245" s="10">
        <f t="shared" si="8"/>
        <v>106.15999999999995</v>
      </c>
    </row>
    <row r="246" spans="1:9" ht="15">
      <c r="A246" s="890">
        <v>41887</v>
      </c>
      <c r="B246" s="37" t="s">
        <v>15</v>
      </c>
      <c r="C246" s="791" t="s">
        <v>11</v>
      </c>
      <c r="D246" s="788">
        <v>2.26</v>
      </c>
      <c r="E246" s="791">
        <v>2</v>
      </c>
      <c r="F246" s="788">
        <v>1</v>
      </c>
      <c r="G246" s="791" t="s">
        <v>9</v>
      </c>
      <c r="H246" s="27">
        <f t="shared" si="5"/>
        <v>-2</v>
      </c>
      <c r="I246" s="31">
        <f t="shared" si="8"/>
        <v>104.15999999999995</v>
      </c>
    </row>
    <row r="247" spans="1:9" ht="15">
      <c r="A247" s="891"/>
      <c r="B247" s="11" t="s">
        <v>15</v>
      </c>
      <c r="C247" s="792">
        <v>-1</v>
      </c>
      <c r="D247" s="789">
        <v>1.56</v>
      </c>
      <c r="E247" s="792">
        <v>3</v>
      </c>
      <c r="F247" s="789">
        <v>1</v>
      </c>
      <c r="G247" s="792" t="s">
        <v>9</v>
      </c>
      <c r="H247" s="794">
        <f t="shared" si="5"/>
        <v>-3</v>
      </c>
      <c r="I247" s="30">
        <f t="shared" si="8"/>
        <v>101.15999999999995</v>
      </c>
    </row>
    <row r="248" spans="1:9" ht="15">
      <c r="A248" s="891"/>
      <c r="B248" s="11" t="s">
        <v>69</v>
      </c>
      <c r="C248" s="792" t="s">
        <v>11</v>
      </c>
      <c r="D248" s="789">
        <v>2.07</v>
      </c>
      <c r="E248" s="792">
        <v>2</v>
      </c>
      <c r="F248" s="789">
        <v>1</v>
      </c>
      <c r="G248" s="792" t="s">
        <v>9</v>
      </c>
      <c r="H248" s="794">
        <f t="shared" si="5"/>
        <v>-2</v>
      </c>
      <c r="I248" s="30">
        <f t="shared" si="8"/>
        <v>99.15999999999995</v>
      </c>
    </row>
    <row r="249" spans="1:9" ht="15.75" thickBot="1">
      <c r="A249" s="892"/>
      <c r="B249" s="38" t="s">
        <v>69</v>
      </c>
      <c r="C249" s="793">
        <v>-1</v>
      </c>
      <c r="D249" s="790">
        <v>1.49</v>
      </c>
      <c r="E249" s="793">
        <v>3</v>
      </c>
      <c r="F249" s="790">
        <v>1</v>
      </c>
      <c r="G249" s="793" t="s">
        <v>9</v>
      </c>
      <c r="H249" s="795">
        <f t="shared" si="5"/>
        <v>-3</v>
      </c>
      <c r="I249" s="32">
        <f t="shared" si="8"/>
        <v>96.15999999999995</v>
      </c>
    </row>
    <row r="250" spans="1:9" ht="15">
      <c r="A250" s="890">
        <v>41888</v>
      </c>
      <c r="B250" s="57" t="s">
        <v>15</v>
      </c>
      <c r="C250" s="798" t="s">
        <v>11</v>
      </c>
      <c r="D250" s="798">
        <v>2.18</v>
      </c>
      <c r="E250" s="798">
        <v>7</v>
      </c>
      <c r="F250" s="799">
        <v>1</v>
      </c>
      <c r="G250" s="798" t="s">
        <v>9</v>
      </c>
      <c r="H250" s="76">
        <f t="shared" si="5"/>
        <v>-7</v>
      </c>
      <c r="I250" s="28">
        <f t="shared" si="8"/>
        <v>89.15999999999995</v>
      </c>
    </row>
    <row r="251" spans="1:9" ht="15">
      <c r="A251" s="891"/>
      <c r="B251" s="58" t="s">
        <v>15</v>
      </c>
      <c r="C251" s="797">
        <v>1.5</v>
      </c>
      <c r="D251" s="797">
        <v>1.6</v>
      </c>
      <c r="E251" s="797">
        <v>10.5</v>
      </c>
      <c r="F251" s="800">
        <v>1</v>
      </c>
      <c r="G251" s="797" t="s">
        <v>8</v>
      </c>
      <c r="H251" s="5">
        <f t="shared" si="5"/>
        <v>6.300000000000001</v>
      </c>
      <c r="I251" s="10">
        <f t="shared" si="8"/>
        <v>95.45999999999995</v>
      </c>
    </row>
    <row r="252" spans="1:9" ht="15">
      <c r="A252" s="891"/>
      <c r="B252" s="58" t="s">
        <v>48</v>
      </c>
      <c r="C252" s="797" t="s">
        <v>11</v>
      </c>
      <c r="D252" s="797">
        <v>2.46</v>
      </c>
      <c r="E252" s="797">
        <v>7</v>
      </c>
      <c r="F252" s="800">
        <v>1</v>
      </c>
      <c r="G252" s="797" t="s">
        <v>9</v>
      </c>
      <c r="H252" s="5">
        <f t="shared" si="5"/>
        <v>-7</v>
      </c>
      <c r="I252" s="10">
        <f t="shared" si="8"/>
        <v>88.45999999999995</v>
      </c>
    </row>
    <row r="253" spans="1:9" ht="15">
      <c r="A253" s="891"/>
      <c r="B253" s="58" t="s">
        <v>48</v>
      </c>
      <c r="C253" s="797">
        <v>1.5</v>
      </c>
      <c r="D253" s="797">
        <v>1.68</v>
      </c>
      <c r="E253" s="797">
        <v>10.5</v>
      </c>
      <c r="F253" s="800">
        <v>1</v>
      </c>
      <c r="G253" s="797" t="s">
        <v>8</v>
      </c>
      <c r="H253" s="5">
        <f t="shared" si="5"/>
        <v>7.140000000000001</v>
      </c>
      <c r="I253" s="10">
        <f t="shared" si="8"/>
        <v>95.59999999999995</v>
      </c>
    </row>
    <row r="254" spans="1:9" ht="15">
      <c r="A254" s="891"/>
      <c r="B254" s="58" t="s">
        <v>95</v>
      </c>
      <c r="C254" s="797" t="s">
        <v>11</v>
      </c>
      <c r="D254" s="797">
        <v>2.05</v>
      </c>
      <c r="E254" s="797">
        <v>7</v>
      </c>
      <c r="F254" s="800">
        <v>1</v>
      </c>
      <c r="G254" s="797" t="s">
        <v>8</v>
      </c>
      <c r="H254" s="5">
        <f t="shared" si="5"/>
        <v>7.349999999999998</v>
      </c>
      <c r="I254" s="10">
        <f t="shared" si="8"/>
        <v>102.94999999999995</v>
      </c>
    </row>
    <row r="255" spans="1:9" ht="15">
      <c r="A255" s="891"/>
      <c r="B255" s="58" t="s">
        <v>95</v>
      </c>
      <c r="C255" s="797">
        <v>1.5</v>
      </c>
      <c r="D255" s="797">
        <v>1.52</v>
      </c>
      <c r="E255" s="797">
        <v>10.5</v>
      </c>
      <c r="F255" s="800">
        <v>1</v>
      </c>
      <c r="G255" s="797" t="s">
        <v>8</v>
      </c>
      <c r="H255" s="5">
        <f t="shared" si="5"/>
        <v>5.460000000000001</v>
      </c>
      <c r="I255" s="10">
        <f aca="true" t="shared" si="9" ref="I255:I316">H255+I254</f>
        <v>108.40999999999994</v>
      </c>
    </row>
    <row r="256" spans="1:9" ht="15">
      <c r="A256" s="891"/>
      <c r="B256" s="58" t="s">
        <v>40</v>
      </c>
      <c r="C256" s="797" t="s">
        <v>11</v>
      </c>
      <c r="D256" s="797">
        <v>2.17</v>
      </c>
      <c r="E256" s="797">
        <v>7</v>
      </c>
      <c r="F256" s="800">
        <v>1</v>
      </c>
      <c r="G256" s="797" t="s">
        <v>9</v>
      </c>
      <c r="H256" s="5">
        <f t="shared" si="5"/>
        <v>-7</v>
      </c>
      <c r="I256" s="10">
        <f t="shared" si="9"/>
        <v>101.40999999999994</v>
      </c>
    </row>
    <row r="257" spans="1:9" ht="15.75" thickBot="1">
      <c r="A257" s="892"/>
      <c r="B257" s="59" t="s">
        <v>40</v>
      </c>
      <c r="C257" s="796">
        <v>1.5</v>
      </c>
      <c r="D257" s="796">
        <v>1.62</v>
      </c>
      <c r="E257" s="796">
        <v>10.5</v>
      </c>
      <c r="F257" s="801">
        <v>1</v>
      </c>
      <c r="G257" s="796" t="s">
        <v>8</v>
      </c>
      <c r="H257" s="114">
        <f t="shared" si="5"/>
        <v>6.510000000000002</v>
      </c>
      <c r="I257" s="29">
        <f t="shared" si="9"/>
        <v>107.91999999999994</v>
      </c>
    </row>
    <row r="258" spans="1:9" ht="15">
      <c r="A258" s="890">
        <v>41889</v>
      </c>
      <c r="B258" s="57" t="s">
        <v>25</v>
      </c>
      <c r="C258" s="820" t="s">
        <v>11</v>
      </c>
      <c r="D258" s="820">
        <v>1.53</v>
      </c>
      <c r="E258" s="820">
        <v>15</v>
      </c>
      <c r="F258" s="823">
        <v>1</v>
      </c>
      <c r="G258" s="820" t="s">
        <v>8</v>
      </c>
      <c r="H258" s="76">
        <f t="shared" si="5"/>
        <v>7.949999999999999</v>
      </c>
      <c r="I258" s="28">
        <f t="shared" si="9"/>
        <v>115.86999999999995</v>
      </c>
    </row>
    <row r="259" spans="1:9" ht="15">
      <c r="A259" s="891"/>
      <c r="B259" s="58" t="s">
        <v>25</v>
      </c>
      <c r="C259" s="821">
        <v>-1</v>
      </c>
      <c r="D259" s="821">
        <v>1.71</v>
      </c>
      <c r="E259" s="821">
        <v>6</v>
      </c>
      <c r="F259" s="824">
        <v>1</v>
      </c>
      <c r="G259" s="821" t="s">
        <v>8</v>
      </c>
      <c r="H259" s="5">
        <f t="shared" si="5"/>
        <v>4.26</v>
      </c>
      <c r="I259" s="10">
        <f t="shared" si="9"/>
        <v>120.12999999999995</v>
      </c>
    </row>
    <row r="260" spans="1:9" ht="15">
      <c r="A260" s="891"/>
      <c r="B260" s="58" t="s">
        <v>31</v>
      </c>
      <c r="C260" s="821" t="s">
        <v>11</v>
      </c>
      <c r="D260" s="821">
        <v>1.71</v>
      </c>
      <c r="E260" s="821">
        <v>15</v>
      </c>
      <c r="F260" s="824">
        <v>1</v>
      </c>
      <c r="G260" s="821" t="s">
        <v>9</v>
      </c>
      <c r="H260" s="5">
        <f t="shared" si="5"/>
        <v>-15</v>
      </c>
      <c r="I260" s="10">
        <f t="shared" si="9"/>
        <v>105.12999999999995</v>
      </c>
    </row>
    <row r="261" spans="1:9" ht="15">
      <c r="A261" s="891"/>
      <c r="B261" s="58" t="s">
        <v>31</v>
      </c>
      <c r="C261" s="821">
        <v>-1</v>
      </c>
      <c r="D261" s="821">
        <v>1.91</v>
      </c>
      <c r="E261" s="821">
        <v>6</v>
      </c>
      <c r="F261" s="824">
        <v>1</v>
      </c>
      <c r="G261" s="821" t="s">
        <v>9</v>
      </c>
      <c r="H261" s="5">
        <f t="shared" si="5"/>
        <v>-6</v>
      </c>
      <c r="I261" s="10">
        <f t="shared" si="9"/>
        <v>99.12999999999995</v>
      </c>
    </row>
    <row r="262" spans="1:9" ht="15">
      <c r="A262" s="891"/>
      <c r="B262" s="58" t="s">
        <v>72</v>
      </c>
      <c r="C262" s="821" t="s">
        <v>11</v>
      </c>
      <c r="D262" s="821">
        <v>1.48</v>
      </c>
      <c r="E262" s="821">
        <v>15</v>
      </c>
      <c r="F262" s="824">
        <v>1</v>
      </c>
      <c r="G262" s="821" t="s">
        <v>8</v>
      </c>
      <c r="H262" s="5">
        <f t="shared" si="5"/>
        <v>7.199999999999999</v>
      </c>
      <c r="I262" s="10">
        <f t="shared" si="9"/>
        <v>106.32999999999996</v>
      </c>
    </row>
    <row r="263" spans="1:9" ht="15.75" thickBot="1">
      <c r="A263" s="892"/>
      <c r="B263" s="59" t="s">
        <v>72</v>
      </c>
      <c r="C263" s="822">
        <v>-1</v>
      </c>
      <c r="D263" s="822">
        <v>1.66</v>
      </c>
      <c r="E263" s="822">
        <v>6</v>
      </c>
      <c r="F263" s="825">
        <v>1</v>
      </c>
      <c r="G263" s="822" t="s">
        <v>8</v>
      </c>
      <c r="H263" s="114">
        <f t="shared" si="5"/>
        <v>3.959999999999999</v>
      </c>
      <c r="I263" s="29">
        <f t="shared" si="9"/>
        <v>110.28999999999995</v>
      </c>
    </row>
    <row r="264" spans="1:9" ht="15">
      <c r="A264" s="890">
        <v>41892</v>
      </c>
      <c r="B264" s="57" t="s">
        <v>15</v>
      </c>
      <c r="C264" s="827" t="s">
        <v>11</v>
      </c>
      <c r="D264" s="827">
        <v>1.72</v>
      </c>
      <c r="E264" s="827">
        <v>5</v>
      </c>
      <c r="F264" s="823">
        <v>1</v>
      </c>
      <c r="G264" s="827" t="s">
        <v>8</v>
      </c>
      <c r="H264" s="76">
        <f t="shared" si="5"/>
        <v>3.5999999999999996</v>
      </c>
      <c r="I264" s="28">
        <f t="shared" si="9"/>
        <v>113.88999999999994</v>
      </c>
    </row>
    <row r="265" spans="1:9" ht="15">
      <c r="A265" s="891"/>
      <c r="B265" s="58" t="s">
        <v>15</v>
      </c>
      <c r="C265" s="828">
        <v>-1</v>
      </c>
      <c r="D265" s="828">
        <v>1.88</v>
      </c>
      <c r="E265" s="828">
        <v>2</v>
      </c>
      <c r="F265" s="826">
        <v>1</v>
      </c>
      <c r="G265" s="828" t="s">
        <v>8</v>
      </c>
      <c r="H265" s="5">
        <f t="shared" si="5"/>
        <v>1.7599999999999998</v>
      </c>
      <c r="I265" s="10">
        <f t="shared" si="9"/>
        <v>115.64999999999995</v>
      </c>
    </row>
    <row r="266" spans="1:9" ht="15">
      <c r="A266" s="891"/>
      <c r="B266" s="58" t="s">
        <v>38</v>
      </c>
      <c r="C266" s="828" t="s">
        <v>11</v>
      </c>
      <c r="D266" s="828">
        <v>1.55</v>
      </c>
      <c r="E266" s="828">
        <v>15</v>
      </c>
      <c r="F266" s="826">
        <v>1</v>
      </c>
      <c r="G266" s="828" t="s">
        <v>9</v>
      </c>
      <c r="H266" s="5">
        <f t="shared" si="5"/>
        <v>-15</v>
      </c>
      <c r="I266" s="10">
        <f t="shared" si="9"/>
        <v>100.64999999999995</v>
      </c>
    </row>
    <row r="267" spans="1:9" ht="15">
      <c r="A267" s="891"/>
      <c r="B267" s="58" t="s">
        <v>38</v>
      </c>
      <c r="C267" s="828">
        <v>-1</v>
      </c>
      <c r="D267" s="828">
        <v>1.78</v>
      </c>
      <c r="E267" s="828">
        <v>6</v>
      </c>
      <c r="F267" s="826">
        <v>1</v>
      </c>
      <c r="G267" s="828" t="s">
        <v>9</v>
      </c>
      <c r="H267" s="5">
        <f t="shared" si="5"/>
        <v>-6</v>
      </c>
      <c r="I267" s="10">
        <f t="shared" si="9"/>
        <v>94.64999999999995</v>
      </c>
    </row>
    <row r="268" spans="1:9" ht="15">
      <c r="A268" s="891"/>
      <c r="B268" s="58" t="s">
        <v>40</v>
      </c>
      <c r="C268" s="828" t="s">
        <v>11</v>
      </c>
      <c r="D268" s="828">
        <v>1.62</v>
      </c>
      <c r="E268" s="828">
        <v>5</v>
      </c>
      <c r="F268" s="826">
        <v>1</v>
      </c>
      <c r="G268" s="828" t="s">
        <v>8</v>
      </c>
      <c r="H268" s="5">
        <f t="shared" si="5"/>
        <v>3.1000000000000014</v>
      </c>
      <c r="I268" s="10">
        <f t="shared" si="9"/>
        <v>97.74999999999994</v>
      </c>
    </row>
    <row r="269" spans="1:9" ht="15">
      <c r="A269" s="891"/>
      <c r="B269" s="58" t="s">
        <v>40</v>
      </c>
      <c r="C269" s="828">
        <v>-1</v>
      </c>
      <c r="D269" s="828">
        <v>1.89</v>
      </c>
      <c r="E269" s="828">
        <v>2</v>
      </c>
      <c r="F269" s="826">
        <v>1</v>
      </c>
      <c r="G269" s="828" t="s">
        <v>8</v>
      </c>
      <c r="H269" s="5">
        <f t="shared" si="5"/>
        <v>1.7799999999999998</v>
      </c>
      <c r="I269" s="10">
        <f t="shared" si="9"/>
        <v>99.52999999999994</v>
      </c>
    </row>
    <row r="270" spans="1:9" ht="15">
      <c r="A270" s="891"/>
      <c r="B270" s="58" t="s">
        <v>69</v>
      </c>
      <c r="C270" s="828" t="s">
        <v>11</v>
      </c>
      <c r="D270" s="828">
        <v>1.78</v>
      </c>
      <c r="E270" s="828">
        <v>5</v>
      </c>
      <c r="F270" s="826">
        <v>1</v>
      </c>
      <c r="G270" s="828" t="s">
        <v>9</v>
      </c>
      <c r="H270" s="5">
        <f t="shared" si="5"/>
        <v>-5</v>
      </c>
      <c r="I270" s="10">
        <f t="shared" si="9"/>
        <v>94.52999999999994</v>
      </c>
    </row>
    <row r="271" spans="1:9" ht="15">
      <c r="A271" s="891"/>
      <c r="B271" s="58" t="s">
        <v>69</v>
      </c>
      <c r="C271" s="828">
        <v>-1</v>
      </c>
      <c r="D271" s="828">
        <v>1.99</v>
      </c>
      <c r="E271" s="828">
        <v>2</v>
      </c>
      <c r="F271" s="826">
        <v>1</v>
      </c>
      <c r="G271" s="828" t="s">
        <v>9</v>
      </c>
      <c r="H271" s="5">
        <f t="shared" si="5"/>
        <v>-2</v>
      </c>
      <c r="I271" s="10">
        <f t="shared" si="9"/>
        <v>92.52999999999994</v>
      </c>
    </row>
    <row r="272" spans="1:9" ht="15">
      <c r="A272" s="891"/>
      <c r="B272" s="58" t="s">
        <v>61</v>
      </c>
      <c r="C272" s="828" t="s">
        <v>11</v>
      </c>
      <c r="D272" s="828">
        <v>1.58</v>
      </c>
      <c r="E272" s="828">
        <v>5</v>
      </c>
      <c r="F272" s="826">
        <v>1</v>
      </c>
      <c r="G272" s="828" t="s">
        <v>8</v>
      </c>
      <c r="H272" s="5">
        <f t="shared" si="5"/>
        <v>2.9000000000000004</v>
      </c>
      <c r="I272" s="10">
        <f t="shared" si="9"/>
        <v>95.42999999999995</v>
      </c>
    </row>
    <row r="273" spans="1:9" ht="15">
      <c r="A273" s="891"/>
      <c r="B273" s="58" t="s">
        <v>61</v>
      </c>
      <c r="C273" s="828">
        <v>-1</v>
      </c>
      <c r="D273" s="828">
        <v>1.71</v>
      </c>
      <c r="E273" s="828">
        <v>2</v>
      </c>
      <c r="F273" s="826">
        <v>1</v>
      </c>
      <c r="G273" s="828" t="s">
        <v>8</v>
      </c>
      <c r="H273" s="5">
        <f t="shared" si="5"/>
        <v>1.42</v>
      </c>
      <c r="I273" s="10">
        <f t="shared" si="9"/>
        <v>96.84999999999995</v>
      </c>
    </row>
    <row r="274" spans="1:9" ht="15">
      <c r="A274" s="891"/>
      <c r="B274" s="58" t="s">
        <v>10</v>
      </c>
      <c r="C274" s="828" t="s">
        <v>11</v>
      </c>
      <c r="D274" s="828">
        <v>1.54</v>
      </c>
      <c r="E274" s="828">
        <v>5</v>
      </c>
      <c r="F274" s="826">
        <v>1</v>
      </c>
      <c r="G274" s="828" t="s">
        <v>9</v>
      </c>
      <c r="H274" s="5">
        <f t="shared" si="5"/>
        <v>-5</v>
      </c>
      <c r="I274" s="10">
        <f t="shared" si="9"/>
        <v>91.84999999999995</v>
      </c>
    </row>
    <row r="275" spans="1:9" ht="15">
      <c r="A275" s="891"/>
      <c r="B275" s="58" t="s">
        <v>10</v>
      </c>
      <c r="C275" s="828">
        <v>-1</v>
      </c>
      <c r="D275" s="828">
        <v>1.66</v>
      </c>
      <c r="E275" s="828">
        <v>2</v>
      </c>
      <c r="F275" s="826">
        <v>1</v>
      </c>
      <c r="G275" s="828" t="s">
        <v>9</v>
      </c>
      <c r="H275" s="5">
        <f t="shared" si="5"/>
        <v>-2</v>
      </c>
      <c r="I275" s="10">
        <f t="shared" si="9"/>
        <v>89.84999999999995</v>
      </c>
    </row>
    <row r="276" spans="1:9" ht="15">
      <c r="A276" s="891"/>
      <c r="B276" s="58" t="s">
        <v>72</v>
      </c>
      <c r="C276" s="828" t="s">
        <v>11</v>
      </c>
      <c r="D276" s="828">
        <v>1.71</v>
      </c>
      <c r="E276" s="828">
        <v>5</v>
      </c>
      <c r="F276" s="826">
        <v>1</v>
      </c>
      <c r="G276" s="828" t="s">
        <v>8</v>
      </c>
      <c r="H276" s="5">
        <f t="shared" si="5"/>
        <v>3.5500000000000007</v>
      </c>
      <c r="I276" s="10">
        <f t="shared" si="9"/>
        <v>93.39999999999995</v>
      </c>
    </row>
    <row r="277" spans="1:9" ht="15">
      <c r="A277" s="891"/>
      <c r="B277" s="58" t="s">
        <v>72</v>
      </c>
      <c r="C277" s="828">
        <v>-1</v>
      </c>
      <c r="D277" s="828">
        <v>2.07</v>
      </c>
      <c r="E277" s="828">
        <v>2</v>
      </c>
      <c r="F277" s="826">
        <v>1</v>
      </c>
      <c r="G277" s="828" t="s">
        <v>8</v>
      </c>
      <c r="H277" s="5">
        <f t="shared" si="5"/>
        <v>2.1399999999999997</v>
      </c>
      <c r="I277" s="10">
        <f t="shared" si="9"/>
        <v>95.53999999999995</v>
      </c>
    </row>
    <row r="278" spans="1:9" ht="15">
      <c r="A278" s="891"/>
      <c r="B278" s="58" t="s">
        <v>27</v>
      </c>
      <c r="C278" s="828" t="s">
        <v>11</v>
      </c>
      <c r="D278" s="828">
        <v>1.65</v>
      </c>
      <c r="E278" s="828">
        <v>5</v>
      </c>
      <c r="F278" s="826">
        <v>1</v>
      </c>
      <c r="G278" s="828" t="s">
        <v>8</v>
      </c>
      <c r="H278" s="5">
        <f t="shared" si="5"/>
        <v>3.25</v>
      </c>
      <c r="I278" s="10">
        <f t="shared" si="9"/>
        <v>98.78999999999995</v>
      </c>
    </row>
    <row r="279" spans="1:9" ht="15.75" thickBot="1">
      <c r="A279" s="892"/>
      <c r="B279" s="59" t="s">
        <v>27</v>
      </c>
      <c r="C279" s="829">
        <v>-1</v>
      </c>
      <c r="D279" s="829">
        <v>1.95</v>
      </c>
      <c r="E279" s="829">
        <v>2</v>
      </c>
      <c r="F279" s="825">
        <v>1</v>
      </c>
      <c r="G279" s="829" t="s">
        <v>8</v>
      </c>
      <c r="H279" s="114">
        <f t="shared" si="5"/>
        <v>1.9</v>
      </c>
      <c r="I279" s="29">
        <f t="shared" si="9"/>
        <v>100.68999999999996</v>
      </c>
    </row>
    <row r="280" spans="1:9" ht="15">
      <c r="A280" s="890">
        <v>41894</v>
      </c>
      <c r="B280" s="57" t="s">
        <v>21</v>
      </c>
      <c r="C280" s="827" t="s">
        <v>11</v>
      </c>
      <c r="D280" s="827">
        <v>1.53</v>
      </c>
      <c r="E280" s="827">
        <v>15</v>
      </c>
      <c r="F280" s="823">
        <v>1</v>
      </c>
      <c r="G280" s="827" t="s">
        <v>8</v>
      </c>
      <c r="H280" s="76">
        <f t="shared" si="5"/>
        <v>7.949999999999999</v>
      </c>
      <c r="I280" s="28">
        <f t="shared" si="9"/>
        <v>108.63999999999996</v>
      </c>
    </row>
    <row r="281" spans="1:9" ht="15">
      <c r="A281" s="891"/>
      <c r="B281" s="58" t="s">
        <v>21</v>
      </c>
      <c r="C281" s="828">
        <v>-1</v>
      </c>
      <c r="D281" s="828">
        <v>1.73</v>
      </c>
      <c r="E281" s="828">
        <v>6</v>
      </c>
      <c r="F281" s="826">
        <v>1</v>
      </c>
      <c r="G281" s="828" t="s">
        <v>8</v>
      </c>
      <c r="H281" s="5">
        <f t="shared" si="5"/>
        <v>4.379999999999999</v>
      </c>
      <c r="I281" s="10">
        <f t="shared" si="9"/>
        <v>113.01999999999995</v>
      </c>
    </row>
    <row r="282" spans="1:9" ht="15">
      <c r="A282" s="891"/>
      <c r="B282" s="58" t="s">
        <v>40</v>
      </c>
      <c r="C282" s="828" t="s">
        <v>11</v>
      </c>
      <c r="D282" s="828">
        <v>1.72</v>
      </c>
      <c r="E282" s="828">
        <v>5</v>
      </c>
      <c r="F282" s="826">
        <v>1</v>
      </c>
      <c r="G282" s="828" t="s">
        <v>9</v>
      </c>
      <c r="H282" s="5">
        <f t="shared" si="5"/>
        <v>-5</v>
      </c>
      <c r="I282" s="10">
        <f t="shared" si="9"/>
        <v>108.01999999999995</v>
      </c>
    </row>
    <row r="283" spans="1:9" ht="15">
      <c r="A283" s="891"/>
      <c r="B283" s="58" t="s">
        <v>40</v>
      </c>
      <c r="C283" s="828">
        <v>-1</v>
      </c>
      <c r="D283" s="828">
        <v>2.01</v>
      </c>
      <c r="E283" s="828">
        <v>2</v>
      </c>
      <c r="F283" s="826">
        <v>1</v>
      </c>
      <c r="G283" s="828" t="s">
        <v>9</v>
      </c>
      <c r="H283" s="5">
        <f t="shared" si="5"/>
        <v>-2</v>
      </c>
      <c r="I283" s="10">
        <f t="shared" si="9"/>
        <v>106.01999999999995</v>
      </c>
    </row>
    <row r="284" spans="1:9" ht="15">
      <c r="A284" s="891"/>
      <c r="B284" s="58" t="s">
        <v>38</v>
      </c>
      <c r="C284" s="828" t="s">
        <v>11</v>
      </c>
      <c r="D284" s="828">
        <v>1.67</v>
      </c>
      <c r="E284" s="828">
        <v>5</v>
      </c>
      <c r="F284" s="826">
        <v>1</v>
      </c>
      <c r="G284" s="828" t="s">
        <v>9</v>
      </c>
      <c r="H284" s="5">
        <f t="shared" si="5"/>
        <v>-5</v>
      </c>
      <c r="I284" s="10">
        <f t="shared" si="9"/>
        <v>101.01999999999995</v>
      </c>
    </row>
    <row r="285" spans="1:9" ht="15">
      <c r="A285" s="891"/>
      <c r="B285" s="58" t="s">
        <v>38</v>
      </c>
      <c r="C285" s="828">
        <v>-1</v>
      </c>
      <c r="D285" s="828">
        <v>1.84</v>
      </c>
      <c r="E285" s="828">
        <v>2</v>
      </c>
      <c r="F285" s="826">
        <v>1</v>
      </c>
      <c r="G285" s="828" t="s">
        <v>9</v>
      </c>
      <c r="H285" s="5">
        <f t="shared" si="5"/>
        <v>-2</v>
      </c>
      <c r="I285" s="10">
        <f t="shared" si="9"/>
        <v>99.01999999999995</v>
      </c>
    </row>
    <row r="286" spans="1:9" ht="15">
      <c r="A286" s="891"/>
      <c r="B286" s="58" t="s">
        <v>37</v>
      </c>
      <c r="C286" s="828" t="s">
        <v>11</v>
      </c>
      <c r="D286" s="828">
        <v>1.6</v>
      </c>
      <c r="E286" s="828">
        <v>5</v>
      </c>
      <c r="F286" s="826">
        <v>1</v>
      </c>
      <c r="G286" s="828" t="s">
        <v>9</v>
      </c>
      <c r="H286" s="5">
        <f t="shared" si="5"/>
        <v>-5</v>
      </c>
      <c r="I286" s="10">
        <f t="shared" si="9"/>
        <v>94.01999999999995</v>
      </c>
    </row>
    <row r="287" spans="1:9" ht="15.75" thickBot="1">
      <c r="A287" s="892"/>
      <c r="B287" s="59" t="s">
        <v>37</v>
      </c>
      <c r="C287" s="829">
        <v>-1</v>
      </c>
      <c r="D287" s="829">
        <v>1.77</v>
      </c>
      <c r="E287" s="829">
        <v>2</v>
      </c>
      <c r="F287" s="825">
        <v>1</v>
      </c>
      <c r="G287" s="829" t="s">
        <v>9</v>
      </c>
      <c r="H287" s="114">
        <f t="shared" si="5"/>
        <v>-2</v>
      </c>
      <c r="I287" s="29">
        <f t="shared" si="9"/>
        <v>92.01999999999995</v>
      </c>
    </row>
    <row r="288" spans="1:9" ht="15">
      <c r="A288" s="890">
        <v>41895</v>
      </c>
      <c r="B288" s="57" t="s">
        <v>15</v>
      </c>
      <c r="C288" s="827" t="s">
        <v>11</v>
      </c>
      <c r="D288" s="827">
        <v>1.75</v>
      </c>
      <c r="E288" s="827">
        <v>2.5</v>
      </c>
      <c r="F288" s="823">
        <v>1</v>
      </c>
      <c r="G288" s="827" t="s">
        <v>9</v>
      </c>
      <c r="H288" s="76">
        <f t="shared" si="5"/>
        <v>-2.5</v>
      </c>
      <c r="I288" s="28">
        <f t="shared" si="9"/>
        <v>89.51999999999995</v>
      </c>
    </row>
    <row r="289" spans="1:9" ht="15">
      <c r="A289" s="891"/>
      <c r="B289" s="58" t="s">
        <v>15</v>
      </c>
      <c r="C289" s="836">
        <v>-1</v>
      </c>
      <c r="D289" s="836">
        <v>1.97</v>
      </c>
      <c r="E289" s="836">
        <v>1</v>
      </c>
      <c r="F289" s="826">
        <v>1</v>
      </c>
      <c r="G289" s="836" t="s">
        <v>9</v>
      </c>
      <c r="H289" s="5">
        <f t="shared" si="5"/>
        <v>-1</v>
      </c>
      <c r="I289" s="10">
        <f t="shared" si="9"/>
        <v>88.51999999999995</v>
      </c>
    </row>
    <row r="290" spans="1:9" ht="15">
      <c r="A290" s="891"/>
      <c r="B290" s="58" t="s">
        <v>21</v>
      </c>
      <c r="C290" s="836" t="s">
        <v>11</v>
      </c>
      <c r="D290" s="836">
        <v>1.48</v>
      </c>
      <c r="E290" s="836">
        <v>2.5</v>
      </c>
      <c r="F290" s="826">
        <v>1</v>
      </c>
      <c r="G290" s="836" t="s">
        <v>9</v>
      </c>
      <c r="H290" s="5">
        <f t="shared" si="5"/>
        <v>-2.5</v>
      </c>
      <c r="I290" s="10">
        <f t="shared" si="9"/>
        <v>86.01999999999995</v>
      </c>
    </row>
    <row r="291" spans="1:9" ht="15">
      <c r="A291" s="891"/>
      <c r="B291" s="58" t="s">
        <v>21</v>
      </c>
      <c r="C291" s="836">
        <v>-1</v>
      </c>
      <c r="D291" s="836">
        <v>1.64</v>
      </c>
      <c r="E291" s="836">
        <v>1</v>
      </c>
      <c r="F291" s="826">
        <v>1</v>
      </c>
      <c r="G291" s="836" t="s">
        <v>9</v>
      </c>
      <c r="H291" s="5">
        <f t="shared" si="5"/>
        <v>-1</v>
      </c>
      <c r="I291" s="10">
        <f t="shared" si="9"/>
        <v>85.01999999999995</v>
      </c>
    </row>
    <row r="292" spans="1:9" ht="15">
      <c r="A292" s="891"/>
      <c r="B292" s="58" t="s">
        <v>69</v>
      </c>
      <c r="C292" s="836" t="s">
        <v>11</v>
      </c>
      <c r="D292" s="836">
        <v>1.48</v>
      </c>
      <c r="E292" s="836">
        <v>7.5</v>
      </c>
      <c r="F292" s="826">
        <v>1</v>
      </c>
      <c r="G292" s="836" t="s">
        <v>8</v>
      </c>
      <c r="H292" s="5">
        <f t="shared" si="5"/>
        <v>3.5999999999999996</v>
      </c>
      <c r="I292" s="10">
        <f t="shared" si="9"/>
        <v>88.61999999999995</v>
      </c>
    </row>
    <row r="293" spans="1:9" ht="15.75" thickBot="1">
      <c r="A293" s="892"/>
      <c r="B293" s="59" t="s">
        <v>69</v>
      </c>
      <c r="C293" s="837">
        <v>-1</v>
      </c>
      <c r="D293" s="837">
        <v>1.65</v>
      </c>
      <c r="E293" s="837">
        <v>3</v>
      </c>
      <c r="F293" s="825">
        <v>0</v>
      </c>
      <c r="G293" s="837" t="s">
        <v>8</v>
      </c>
      <c r="H293" s="114">
        <f t="shared" si="5"/>
        <v>0</v>
      </c>
      <c r="I293" s="29">
        <f t="shared" si="9"/>
        <v>88.61999999999995</v>
      </c>
    </row>
    <row r="294" spans="1:9" ht="15">
      <c r="A294" s="890">
        <v>41896</v>
      </c>
      <c r="B294" s="57" t="s">
        <v>40</v>
      </c>
      <c r="C294" s="827" t="s">
        <v>11</v>
      </c>
      <c r="D294" s="827">
        <v>1.79</v>
      </c>
      <c r="E294" s="827">
        <v>7.5</v>
      </c>
      <c r="F294" s="823">
        <v>1</v>
      </c>
      <c r="G294" s="827" t="s">
        <v>9</v>
      </c>
      <c r="H294" s="76">
        <f t="shared" si="5"/>
        <v>-7.5</v>
      </c>
      <c r="I294" s="28">
        <f t="shared" si="9"/>
        <v>81.11999999999995</v>
      </c>
    </row>
    <row r="295" spans="1:9" ht="15">
      <c r="A295" s="891"/>
      <c r="B295" s="58" t="s">
        <v>40</v>
      </c>
      <c r="C295" s="845">
        <v>-1</v>
      </c>
      <c r="D295" s="845">
        <v>2.15</v>
      </c>
      <c r="E295" s="845">
        <v>3</v>
      </c>
      <c r="F295" s="826">
        <v>1</v>
      </c>
      <c r="G295" s="845" t="s">
        <v>9</v>
      </c>
      <c r="H295" s="5">
        <f t="shared" si="5"/>
        <v>-3</v>
      </c>
      <c r="I295" s="10">
        <f t="shared" si="9"/>
        <v>78.11999999999995</v>
      </c>
    </row>
    <row r="296" spans="1:9" ht="15">
      <c r="A296" s="891"/>
      <c r="B296" s="58" t="s">
        <v>58</v>
      </c>
      <c r="C296" s="845" t="s">
        <v>11</v>
      </c>
      <c r="D296" s="845">
        <v>1.68</v>
      </c>
      <c r="E296" s="845">
        <v>2.5</v>
      </c>
      <c r="F296" s="826">
        <v>1</v>
      </c>
      <c r="G296" s="845" t="s">
        <v>8</v>
      </c>
      <c r="H296" s="5">
        <f t="shared" si="5"/>
        <v>1.7000000000000002</v>
      </c>
      <c r="I296" s="10">
        <f t="shared" si="9"/>
        <v>79.81999999999995</v>
      </c>
    </row>
    <row r="297" spans="1:9" ht="15">
      <c r="A297" s="891"/>
      <c r="B297" s="58" t="s">
        <v>58</v>
      </c>
      <c r="C297" s="845">
        <v>-1</v>
      </c>
      <c r="D297" s="845">
        <v>1.95</v>
      </c>
      <c r="E297" s="845">
        <v>1</v>
      </c>
      <c r="F297" s="826">
        <v>1</v>
      </c>
      <c r="G297" s="845" t="s">
        <v>8</v>
      </c>
      <c r="H297" s="5">
        <f t="shared" si="5"/>
        <v>0.95</v>
      </c>
      <c r="I297" s="10">
        <f t="shared" si="9"/>
        <v>80.76999999999995</v>
      </c>
    </row>
    <row r="298" spans="1:9" ht="15">
      <c r="A298" s="891"/>
      <c r="B298" s="58" t="s">
        <v>38</v>
      </c>
      <c r="C298" s="845" t="s">
        <v>11</v>
      </c>
      <c r="D298" s="845">
        <v>1.68</v>
      </c>
      <c r="E298" s="845">
        <v>7.5</v>
      </c>
      <c r="F298" s="826">
        <v>1</v>
      </c>
      <c r="G298" s="845" t="s">
        <v>8</v>
      </c>
      <c r="H298" s="5">
        <f t="shared" si="5"/>
        <v>5.1</v>
      </c>
      <c r="I298" s="10">
        <f t="shared" si="9"/>
        <v>85.86999999999995</v>
      </c>
    </row>
    <row r="299" spans="1:9" ht="15">
      <c r="A299" s="891"/>
      <c r="B299" s="58" t="s">
        <v>38</v>
      </c>
      <c r="C299" s="845">
        <v>-1</v>
      </c>
      <c r="D299" s="845">
        <v>1.85</v>
      </c>
      <c r="E299" s="845">
        <v>3</v>
      </c>
      <c r="F299" s="826">
        <v>1</v>
      </c>
      <c r="G299" s="845" t="s">
        <v>8</v>
      </c>
      <c r="H299" s="5">
        <f t="shared" si="5"/>
        <v>2.5500000000000007</v>
      </c>
      <c r="I299" s="10">
        <f t="shared" si="9"/>
        <v>88.41999999999994</v>
      </c>
    </row>
    <row r="300" spans="1:9" ht="15">
      <c r="A300" s="891"/>
      <c r="B300" s="58" t="s">
        <v>21</v>
      </c>
      <c r="C300" s="845" t="s">
        <v>11</v>
      </c>
      <c r="D300" s="845">
        <v>1.47</v>
      </c>
      <c r="E300" s="845">
        <v>7.5</v>
      </c>
      <c r="F300" s="826">
        <v>1</v>
      </c>
      <c r="G300" s="845" t="s">
        <v>8</v>
      </c>
      <c r="H300" s="5">
        <f t="shared" si="5"/>
        <v>3.5250000000000004</v>
      </c>
      <c r="I300" s="10">
        <f t="shared" si="9"/>
        <v>91.94499999999995</v>
      </c>
    </row>
    <row r="301" spans="1:9" ht="15">
      <c r="A301" s="891"/>
      <c r="B301" s="58" t="s">
        <v>21</v>
      </c>
      <c r="C301" s="845">
        <v>-1</v>
      </c>
      <c r="D301" s="845">
        <v>1.63</v>
      </c>
      <c r="E301" s="845">
        <v>3</v>
      </c>
      <c r="F301" s="826">
        <v>1</v>
      </c>
      <c r="G301" s="845" t="s">
        <v>8</v>
      </c>
      <c r="H301" s="5">
        <f t="shared" si="5"/>
        <v>1.8899999999999997</v>
      </c>
      <c r="I301" s="10">
        <f t="shared" si="9"/>
        <v>93.83499999999995</v>
      </c>
    </row>
    <row r="302" spans="1:9" ht="15">
      <c r="A302" s="891"/>
      <c r="B302" s="58" t="s">
        <v>69</v>
      </c>
      <c r="C302" s="845" t="s">
        <v>11</v>
      </c>
      <c r="D302" s="845">
        <v>1.57</v>
      </c>
      <c r="E302" s="845">
        <v>2.5</v>
      </c>
      <c r="F302" s="826">
        <v>1</v>
      </c>
      <c r="G302" s="845" t="s">
        <v>8</v>
      </c>
      <c r="H302" s="5">
        <f t="shared" si="5"/>
        <v>1.4250000000000003</v>
      </c>
      <c r="I302" s="10">
        <f t="shared" si="9"/>
        <v>95.25999999999995</v>
      </c>
    </row>
    <row r="303" spans="1:9" ht="15">
      <c r="A303" s="891"/>
      <c r="B303" s="58" t="s">
        <v>69</v>
      </c>
      <c r="C303" s="845">
        <v>-1</v>
      </c>
      <c r="D303" s="845">
        <v>1.8</v>
      </c>
      <c r="E303" s="845">
        <v>1</v>
      </c>
      <c r="F303" s="826">
        <v>1</v>
      </c>
      <c r="G303" s="845" t="s">
        <v>8</v>
      </c>
      <c r="H303" s="5">
        <f t="shared" si="5"/>
        <v>0.8</v>
      </c>
      <c r="I303" s="10">
        <f t="shared" si="9"/>
        <v>96.05999999999995</v>
      </c>
    </row>
    <row r="304" spans="1:9" ht="15">
      <c r="A304" s="891"/>
      <c r="B304" s="58" t="s">
        <v>61</v>
      </c>
      <c r="C304" s="845" t="s">
        <v>11</v>
      </c>
      <c r="D304" s="845">
        <v>1.54</v>
      </c>
      <c r="E304" s="845">
        <v>2.5</v>
      </c>
      <c r="F304" s="826">
        <v>1</v>
      </c>
      <c r="G304" s="845" t="s">
        <v>9</v>
      </c>
      <c r="H304" s="5">
        <f t="shared" si="5"/>
        <v>-2.5</v>
      </c>
      <c r="I304" s="10">
        <f t="shared" si="9"/>
        <v>93.55999999999995</v>
      </c>
    </row>
    <row r="305" spans="1:9" ht="15.75" thickBot="1">
      <c r="A305" s="892"/>
      <c r="B305" s="59" t="s">
        <v>61</v>
      </c>
      <c r="C305" s="844">
        <v>-1</v>
      </c>
      <c r="D305" s="844">
        <v>1.72</v>
      </c>
      <c r="E305" s="844">
        <v>1</v>
      </c>
      <c r="F305" s="825">
        <v>1</v>
      </c>
      <c r="G305" s="844" t="s">
        <v>9</v>
      </c>
      <c r="H305" s="114">
        <f t="shared" si="5"/>
        <v>-1</v>
      </c>
      <c r="I305" s="29">
        <f t="shared" si="9"/>
        <v>92.55999999999995</v>
      </c>
    </row>
    <row r="306" spans="1:9" ht="15">
      <c r="A306" s="933">
        <v>41897</v>
      </c>
      <c r="B306" s="58" t="s">
        <v>58</v>
      </c>
      <c r="C306" s="847" t="s">
        <v>11</v>
      </c>
      <c r="D306" s="847">
        <v>1.56</v>
      </c>
      <c r="E306" s="847">
        <v>2.5</v>
      </c>
      <c r="F306" s="826">
        <v>1</v>
      </c>
      <c r="G306" s="847" t="s">
        <v>8</v>
      </c>
      <c r="H306" s="5">
        <f t="shared" si="5"/>
        <v>1.4000000000000004</v>
      </c>
      <c r="I306" s="10">
        <f>H306+I305</f>
        <v>93.95999999999995</v>
      </c>
    </row>
    <row r="307" spans="1:9" ht="15">
      <c r="A307" s="891"/>
      <c r="B307" s="58" t="s">
        <v>58</v>
      </c>
      <c r="C307" s="847">
        <v>-1</v>
      </c>
      <c r="D307" s="847">
        <v>1.66</v>
      </c>
      <c r="E307" s="847">
        <v>1</v>
      </c>
      <c r="F307" s="826">
        <v>1</v>
      </c>
      <c r="G307" s="847" t="s">
        <v>8</v>
      </c>
      <c r="H307" s="5">
        <f t="shared" si="5"/>
        <v>0.6599999999999999</v>
      </c>
      <c r="I307" s="10">
        <f t="shared" si="9"/>
        <v>94.61999999999995</v>
      </c>
    </row>
    <row r="308" spans="1:9" ht="15">
      <c r="A308" s="891"/>
      <c r="B308" s="58" t="s">
        <v>72</v>
      </c>
      <c r="C308" s="847" t="s">
        <v>11</v>
      </c>
      <c r="D308" s="847">
        <v>1.78</v>
      </c>
      <c r="E308" s="847">
        <v>2.5</v>
      </c>
      <c r="F308" s="826">
        <v>1</v>
      </c>
      <c r="G308" s="847" t="s">
        <v>8</v>
      </c>
      <c r="H308" s="5">
        <f t="shared" si="5"/>
        <v>1.9500000000000002</v>
      </c>
      <c r="I308" s="10">
        <f t="shared" si="9"/>
        <v>96.56999999999995</v>
      </c>
    </row>
    <row r="309" spans="1:9" ht="15">
      <c r="A309" s="891"/>
      <c r="B309" s="58" t="s">
        <v>72</v>
      </c>
      <c r="C309" s="847">
        <v>-1</v>
      </c>
      <c r="D309" s="847">
        <v>1.99</v>
      </c>
      <c r="E309" s="847">
        <v>1</v>
      </c>
      <c r="F309" s="826">
        <v>1</v>
      </c>
      <c r="G309" s="847" t="s">
        <v>8</v>
      </c>
      <c r="H309" s="5">
        <f t="shared" si="5"/>
        <v>0.99</v>
      </c>
      <c r="I309" s="10">
        <f t="shared" si="9"/>
        <v>97.55999999999995</v>
      </c>
    </row>
    <row r="310" spans="1:9" ht="15">
      <c r="A310" s="891"/>
      <c r="B310" s="58" t="s">
        <v>27</v>
      </c>
      <c r="C310" s="847" t="s">
        <v>11</v>
      </c>
      <c r="D310" s="847">
        <v>1.81</v>
      </c>
      <c r="E310" s="847">
        <v>2.5</v>
      </c>
      <c r="F310" s="826">
        <v>1</v>
      </c>
      <c r="G310" s="847" t="s">
        <v>9</v>
      </c>
      <c r="H310" s="5">
        <f t="shared" si="5"/>
        <v>-2.5</v>
      </c>
      <c r="I310" s="10">
        <f t="shared" si="9"/>
        <v>95.05999999999995</v>
      </c>
    </row>
    <row r="311" spans="1:9" ht="15.75" thickBot="1">
      <c r="A311" s="892"/>
      <c r="B311" s="59" t="s">
        <v>27</v>
      </c>
      <c r="C311" s="846">
        <v>-1</v>
      </c>
      <c r="D311" s="846">
        <v>2.03</v>
      </c>
      <c r="E311" s="846">
        <v>1</v>
      </c>
      <c r="F311" s="825">
        <v>1</v>
      </c>
      <c r="G311" s="846" t="s">
        <v>9</v>
      </c>
      <c r="H311" s="114">
        <f t="shared" si="5"/>
        <v>-1</v>
      </c>
      <c r="I311" s="29">
        <f t="shared" si="9"/>
        <v>94.05999999999995</v>
      </c>
    </row>
    <row r="312" spans="1:9" ht="15">
      <c r="A312" s="890">
        <v>41898</v>
      </c>
      <c r="B312" s="57" t="s">
        <v>38</v>
      </c>
      <c r="C312" s="827" t="s">
        <v>11</v>
      </c>
      <c r="D312" s="827">
        <v>1.83</v>
      </c>
      <c r="E312" s="827">
        <v>2.5</v>
      </c>
      <c r="F312" s="823">
        <v>1</v>
      </c>
      <c r="G312" s="827" t="s">
        <v>8</v>
      </c>
      <c r="H312" s="5">
        <f t="shared" si="5"/>
        <v>2.075</v>
      </c>
      <c r="I312" s="28">
        <f t="shared" si="9"/>
        <v>96.13499999999995</v>
      </c>
    </row>
    <row r="313" spans="1:9" ht="15">
      <c r="A313" s="891"/>
      <c r="B313" s="58" t="s">
        <v>38</v>
      </c>
      <c r="C313" s="847">
        <v>-1</v>
      </c>
      <c r="D313" s="847">
        <v>2.07</v>
      </c>
      <c r="E313" s="847">
        <v>1</v>
      </c>
      <c r="F313" s="826">
        <v>1</v>
      </c>
      <c r="G313" s="847" t="s">
        <v>8</v>
      </c>
      <c r="H313" s="5">
        <f t="shared" si="5"/>
        <v>1.0699999999999998</v>
      </c>
      <c r="I313" s="10">
        <f t="shared" si="9"/>
        <v>97.20499999999994</v>
      </c>
    </row>
    <row r="314" spans="1:9" ht="15">
      <c r="A314" s="891"/>
      <c r="B314" s="58" t="s">
        <v>58</v>
      </c>
      <c r="C314" s="847" t="s">
        <v>11</v>
      </c>
      <c r="D314" s="847">
        <v>1.78</v>
      </c>
      <c r="E314" s="847">
        <v>2.5</v>
      </c>
      <c r="F314" s="826">
        <v>1</v>
      </c>
      <c r="G314" s="847" t="s">
        <v>9</v>
      </c>
      <c r="H314" s="5">
        <f t="shared" si="5"/>
        <v>-2.5</v>
      </c>
      <c r="I314" s="10">
        <f t="shared" si="9"/>
        <v>94.70499999999994</v>
      </c>
    </row>
    <row r="315" spans="1:9" ht="15">
      <c r="A315" s="891"/>
      <c r="B315" s="58" t="s">
        <v>58</v>
      </c>
      <c r="C315" s="847">
        <v>-1</v>
      </c>
      <c r="D315" s="847">
        <v>1.95</v>
      </c>
      <c r="E315" s="847">
        <v>1</v>
      </c>
      <c r="F315" s="826">
        <v>1</v>
      </c>
      <c r="G315" s="847" t="s">
        <v>9</v>
      </c>
      <c r="H315" s="5">
        <f t="shared" si="5"/>
        <v>-1</v>
      </c>
      <c r="I315" s="10">
        <f t="shared" si="9"/>
        <v>93.70499999999994</v>
      </c>
    </row>
    <row r="316" spans="1:9" ht="15">
      <c r="A316" s="891"/>
      <c r="B316" s="58" t="s">
        <v>72</v>
      </c>
      <c r="C316" s="847" t="s">
        <v>11</v>
      </c>
      <c r="D316" s="847">
        <v>1.76</v>
      </c>
      <c r="E316" s="847">
        <v>2.5</v>
      </c>
      <c r="F316" s="826">
        <v>1</v>
      </c>
      <c r="G316" s="847" t="s">
        <v>9</v>
      </c>
      <c r="H316" s="5">
        <f t="shared" si="5"/>
        <v>-2.5</v>
      </c>
      <c r="I316" s="10">
        <f t="shared" si="9"/>
        <v>91.20499999999994</v>
      </c>
    </row>
    <row r="317" spans="1:9" ht="15">
      <c r="A317" s="891"/>
      <c r="B317" s="58" t="s">
        <v>72</v>
      </c>
      <c r="C317" s="847">
        <v>-1</v>
      </c>
      <c r="D317" s="847">
        <v>1.94</v>
      </c>
      <c r="E317" s="847">
        <v>1</v>
      </c>
      <c r="F317" s="826">
        <v>1</v>
      </c>
      <c r="G317" s="847" t="s">
        <v>9</v>
      </c>
      <c r="H317" s="5">
        <f t="shared" si="5"/>
        <v>-1</v>
      </c>
      <c r="I317" s="10">
        <f aca="true" t="shared" si="10" ref="I317:I337">H317+I316</f>
        <v>90.20499999999994</v>
      </c>
    </row>
    <row r="318" spans="1:9" ht="15">
      <c r="A318" s="891"/>
      <c r="B318" s="58" t="s">
        <v>27</v>
      </c>
      <c r="C318" s="847" t="s">
        <v>11</v>
      </c>
      <c r="D318" s="847">
        <v>1.81</v>
      </c>
      <c r="E318" s="847">
        <v>7.5</v>
      </c>
      <c r="F318" s="826">
        <v>1</v>
      </c>
      <c r="G318" s="847" t="s">
        <v>8</v>
      </c>
      <c r="H318" s="5">
        <f t="shared" si="5"/>
        <v>6.075000000000001</v>
      </c>
      <c r="I318" s="10">
        <f t="shared" si="10"/>
        <v>96.27999999999994</v>
      </c>
    </row>
    <row r="319" spans="1:9" ht="15.75" thickBot="1">
      <c r="A319" s="892"/>
      <c r="B319" s="59" t="s">
        <v>27</v>
      </c>
      <c r="C319" s="846">
        <v>-1</v>
      </c>
      <c r="D319" s="846">
        <v>2.06</v>
      </c>
      <c r="E319" s="846">
        <v>3</v>
      </c>
      <c r="F319" s="825">
        <v>0</v>
      </c>
      <c r="G319" s="846" t="s">
        <v>8</v>
      </c>
      <c r="H319" s="114">
        <f t="shared" si="5"/>
        <v>0</v>
      </c>
      <c r="I319" s="29">
        <f t="shared" si="10"/>
        <v>96.27999999999994</v>
      </c>
    </row>
    <row r="320" spans="1:9" ht="15">
      <c r="A320" s="890">
        <v>41899</v>
      </c>
      <c r="B320" s="57" t="s">
        <v>72</v>
      </c>
      <c r="C320" s="827" t="s">
        <v>11</v>
      </c>
      <c r="D320" s="827">
        <v>1.95</v>
      </c>
      <c r="E320" s="827">
        <v>7.5</v>
      </c>
      <c r="F320" s="823">
        <v>1</v>
      </c>
      <c r="G320" s="827" t="s">
        <v>9</v>
      </c>
      <c r="H320" s="76">
        <f t="shared" si="5"/>
        <v>-7.5</v>
      </c>
      <c r="I320" s="28">
        <f t="shared" si="10"/>
        <v>88.77999999999994</v>
      </c>
    </row>
    <row r="321" spans="1:9" ht="15">
      <c r="A321" s="891"/>
      <c r="B321" s="58" t="s">
        <v>72</v>
      </c>
      <c r="C321" s="863">
        <v>-1</v>
      </c>
      <c r="D321" s="863">
        <v>2.2</v>
      </c>
      <c r="E321" s="863">
        <v>3</v>
      </c>
      <c r="F321" s="826">
        <v>1</v>
      </c>
      <c r="G321" s="863" t="s">
        <v>9</v>
      </c>
      <c r="H321" s="5">
        <f t="shared" si="5"/>
        <v>-3</v>
      </c>
      <c r="I321" s="10">
        <f t="shared" si="10"/>
        <v>85.77999999999994</v>
      </c>
    </row>
    <row r="322" spans="1:9" ht="15">
      <c r="A322" s="891"/>
      <c r="B322" s="58" t="s">
        <v>27</v>
      </c>
      <c r="C322" s="863" t="s">
        <v>11</v>
      </c>
      <c r="D322" s="863">
        <v>1.58</v>
      </c>
      <c r="E322" s="863">
        <v>2.5</v>
      </c>
      <c r="F322" s="826">
        <v>1</v>
      </c>
      <c r="G322" s="863" t="s">
        <v>8</v>
      </c>
      <c r="H322" s="5">
        <f t="shared" si="5"/>
        <v>1.4500000000000002</v>
      </c>
      <c r="I322" s="10">
        <f t="shared" si="10"/>
        <v>87.22999999999995</v>
      </c>
    </row>
    <row r="323" spans="1:9" ht="15">
      <c r="A323" s="891"/>
      <c r="B323" s="58" t="s">
        <v>27</v>
      </c>
      <c r="C323" s="863">
        <v>-1</v>
      </c>
      <c r="D323" s="863">
        <v>1.98</v>
      </c>
      <c r="E323" s="863">
        <v>1</v>
      </c>
      <c r="F323" s="826">
        <v>1</v>
      </c>
      <c r="G323" s="863" t="s">
        <v>8</v>
      </c>
      <c r="H323" s="5">
        <f t="shared" si="5"/>
        <v>0.98</v>
      </c>
      <c r="I323" s="10">
        <f t="shared" si="10"/>
        <v>88.20999999999995</v>
      </c>
    </row>
    <row r="324" spans="1:9" ht="15">
      <c r="A324" s="891"/>
      <c r="B324" s="58" t="s">
        <v>21</v>
      </c>
      <c r="C324" s="863" t="s">
        <v>11</v>
      </c>
      <c r="D324" s="863">
        <v>1.79</v>
      </c>
      <c r="E324" s="863">
        <v>2.5</v>
      </c>
      <c r="F324" s="826">
        <v>1</v>
      </c>
      <c r="G324" s="863" t="s">
        <v>8</v>
      </c>
      <c r="H324" s="5">
        <f t="shared" si="5"/>
        <v>1.9749999999999996</v>
      </c>
      <c r="I324" s="10">
        <f t="shared" si="10"/>
        <v>90.18499999999995</v>
      </c>
    </row>
    <row r="325" spans="1:9" ht="15">
      <c r="A325" s="891"/>
      <c r="B325" s="58" t="s">
        <v>21</v>
      </c>
      <c r="C325" s="863">
        <v>-1</v>
      </c>
      <c r="D325" s="863">
        <v>2.14</v>
      </c>
      <c r="E325" s="863">
        <v>1</v>
      </c>
      <c r="F325" s="826">
        <v>1</v>
      </c>
      <c r="G325" s="863" t="s">
        <v>8</v>
      </c>
      <c r="H325" s="5">
        <f t="shared" si="5"/>
        <v>1.1400000000000001</v>
      </c>
      <c r="I325" s="10">
        <f t="shared" si="10"/>
        <v>91.32499999999995</v>
      </c>
    </row>
    <row r="326" spans="1:9" ht="15">
      <c r="A326" s="891"/>
      <c r="B326" s="58" t="s">
        <v>15</v>
      </c>
      <c r="C326" s="863" t="s">
        <v>11</v>
      </c>
      <c r="D326" s="863">
        <v>1.79</v>
      </c>
      <c r="E326" s="863">
        <v>7.5</v>
      </c>
      <c r="F326" s="826">
        <v>1</v>
      </c>
      <c r="G326" s="863" t="s">
        <v>8</v>
      </c>
      <c r="H326" s="5">
        <f t="shared" si="5"/>
        <v>5.925000000000001</v>
      </c>
      <c r="I326" s="10">
        <f t="shared" si="10"/>
        <v>97.24999999999994</v>
      </c>
    </row>
    <row r="327" spans="1:9" ht="15">
      <c r="A327" s="891"/>
      <c r="B327" s="58" t="s">
        <v>15</v>
      </c>
      <c r="C327" s="863">
        <v>-1</v>
      </c>
      <c r="D327" s="863">
        <v>2.14</v>
      </c>
      <c r="E327" s="863">
        <v>3</v>
      </c>
      <c r="F327" s="826">
        <v>1</v>
      </c>
      <c r="G327" s="863" t="s">
        <v>8</v>
      </c>
      <c r="H327" s="5">
        <f t="shared" si="5"/>
        <v>3.42</v>
      </c>
      <c r="I327" s="10">
        <f t="shared" si="10"/>
        <v>100.66999999999994</v>
      </c>
    </row>
    <row r="328" spans="1:9" ht="15">
      <c r="A328" s="891"/>
      <c r="B328" s="58" t="s">
        <v>58</v>
      </c>
      <c r="C328" s="863" t="s">
        <v>11</v>
      </c>
      <c r="D328" s="863">
        <v>1.6</v>
      </c>
      <c r="E328" s="863">
        <v>7.5</v>
      </c>
      <c r="F328" s="826">
        <v>1</v>
      </c>
      <c r="G328" s="863" t="s">
        <v>9</v>
      </c>
      <c r="H328" s="5">
        <f t="shared" si="5"/>
        <v>-7.5</v>
      </c>
      <c r="I328" s="10">
        <f t="shared" si="10"/>
        <v>93.16999999999994</v>
      </c>
    </row>
    <row r="329" spans="1:9" ht="15.75" thickBot="1">
      <c r="A329" s="891"/>
      <c r="B329" s="58" t="s">
        <v>58</v>
      </c>
      <c r="C329" s="863">
        <v>-1</v>
      </c>
      <c r="D329" s="863">
        <v>1.73</v>
      </c>
      <c r="E329" s="863">
        <v>3</v>
      </c>
      <c r="F329" s="826">
        <v>1</v>
      </c>
      <c r="G329" s="863" t="s">
        <v>9</v>
      </c>
      <c r="H329" s="5">
        <f t="shared" si="5"/>
        <v>-3</v>
      </c>
      <c r="I329" s="10">
        <f t="shared" si="10"/>
        <v>90.16999999999994</v>
      </c>
    </row>
    <row r="330" spans="1:9" ht="15">
      <c r="A330" s="890">
        <v>41900</v>
      </c>
      <c r="B330" s="57" t="s">
        <v>21</v>
      </c>
      <c r="C330" s="827" t="s">
        <v>11</v>
      </c>
      <c r="D330" s="827">
        <v>1.43</v>
      </c>
      <c r="E330" s="827">
        <v>2.5</v>
      </c>
      <c r="F330" s="823">
        <v>1</v>
      </c>
      <c r="G330" s="827" t="s">
        <v>8</v>
      </c>
      <c r="H330" s="76">
        <f t="shared" si="5"/>
        <v>1.0749999999999997</v>
      </c>
      <c r="I330" s="28">
        <f t="shared" si="10"/>
        <v>91.24499999999995</v>
      </c>
    </row>
    <row r="331" spans="1:9" ht="15">
      <c r="A331" s="891"/>
      <c r="B331" s="58" t="s">
        <v>21</v>
      </c>
      <c r="C331" s="863">
        <v>-1</v>
      </c>
      <c r="D331" s="863">
        <v>1.57</v>
      </c>
      <c r="E331" s="863">
        <v>1</v>
      </c>
      <c r="F331" s="826">
        <v>0</v>
      </c>
      <c r="G331" s="863" t="s">
        <v>8</v>
      </c>
      <c r="H331" s="5">
        <f t="shared" si="5"/>
        <v>0</v>
      </c>
      <c r="I331" s="10">
        <f t="shared" si="10"/>
        <v>91.24499999999995</v>
      </c>
    </row>
    <row r="332" spans="1:9" ht="15">
      <c r="A332" s="891"/>
      <c r="B332" s="58" t="s">
        <v>38</v>
      </c>
      <c r="C332" s="863" t="s">
        <v>11</v>
      </c>
      <c r="D332" s="863">
        <v>1.69</v>
      </c>
      <c r="E332" s="863">
        <v>2.5</v>
      </c>
      <c r="F332" s="826">
        <v>1</v>
      </c>
      <c r="G332" s="863" t="s">
        <v>8</v>
      </c>
      <c r="H332" s="5">
        <f t="shared" si="5"/>
        <v>1.7249999999999996</v>
      </c>
      <c r="I332" s="10">
        <f t="shared" si="10"/>
        <v>92.96999999999994</v>
      </c>
    </row>
    <row r="333" spans="1:9" ht="15">
      <c r="A333" s="891"/>
      <c r="B333" s="58" t="s">
        <v>38</v>
      </c>
      <c r="C333" s="863">
        <v>-1</v>
      </c>
      <c r="D333" s="863">
        <v>1.88</v>
      </c>
      <c r="E333" s="863">
        <v>1</v>
      </c>
      <c r="F333" s="826">
        <v>1</v>
      </c>
      <c r="G333" s="863" t="s">
        <v>8</v>
      </c>
      <c r="H333" s="5">
        <f t="shared" si="5"/>
        <v>0.8799999999999999</v>
      </c>
      <c r="I333" s="10">
        <f t="shared" si="10"/>
        <v>93.84999999999994</v>
      </c>
    </row>
    <row r="334" spans="1:9" ht="15">
      <c r="A334" s="891"/>
      <c r="B334" s="58" t="s">
        <v>25</v>
      </c>
      <c r="C334" s="863" t="s">
        <v>11</v>
      </c>
      <c r="D334" s="863">
        <v>1.8</v>
      </c>
      <c r="E334" s="863">
        <v>2.5</v>
      </c>
      <c r="F334" s="826">
        <v>1</v>
      </c>
      <c r="G334" s="863" t="s">
        <v>8</v>
      </c>
      <c r="H334" s="5">
        <f t="shared" si="5"/>
        <v>2</v>
      </c>
      <c r="I334" s="10">
        <f t="shared" si="10"/>
        <v>95.84999999999994</v>
      </c>
    </row>
    <row r="335" spans="1:9" ht="15.75" thickBot="1">
      <c r="A335" s="892"/>
      <c r="B335" s="59" t="s">
        <v>25</v>
      </c>
      <c r="C335" s="862">
        <v>-1</v>
      </c>
      <c r="D335" s="862">
        <v>2</v>
      </c>
      <c r="E335" s="862">
        <v>1</v>
      </c>
      <c r="F335" s="825">
        <v>0</v>
      </c>
      <c r="G335" s="862" t="s">
        <v>8</v>
      </c>
      <c r="H335" s="114">
        <f t="shared" si="5"/>
        <v>0</v>
      </c>
      <c r="I335" s="29">
        <f t="shared" si="10"/>
        <v>95.84999999999994</v>
      </c>
    </row>
    <row r="336" spans="1:9" ht="15">
      <c r="A336" s="890">
        <v>41906</v>
      </c>
      <c r="B336" s="57" t="s">
        <v>21</v>
      </c>
      <c r="C336" s="827" t="s">
        <v>11</v>
      </c>
      <c r="D336" s="827">
        <v>1.99</v>
      </c>
      <c r="E336" s="827">
        <v>7</v>
      </c>
      <c r="F336" s="823">
        <v>1</v>
      </c>
      <c r="G336" s="827" t="s">
        <v>9</v>
      </c>
      <c r="H336" s="76">
        <f t="shared" si="5"/>
        <v>-7</v>
      </c>
      <c r="I336" s="28">
        <f t="shared" si="10"/>
        <v>88.84999999999994</v>
      </c>
    </row>
    <row r="337" spans="1:9" ht="15.75" thickBot="1">
      <c r="A337" s="892"/>
      <c r="B337" s="59" t="s">
        <v>21</v>
      </c>
      <c r="C337" s="866" t="s">
        <v>110</v>
      </c>
      <c r="D337" s="862">
        <v>1.44</v>
      </c>
      <c r="E337" s="862">
        <v>10.5</v>
      </c>
      <c r="F337" s="825">
        <v>1</v>
      </c>
      <c r="G337" s="862" t="s">
        <v>9</v>
      </c>
      <c r="H337" s="114">
        <f t="shared" si="5"/>
        <v>-10.5</v>
      </c>
      <c r="I337" s="29">
        <f t="shared" si="10"/>
        <v>78.34999999999994</v>
      </c>
    </row>
    <row r="338" spans="1:9" ht="15">
      <c r="A338" s="884" t="s">
        <v>119</v>
      </c>
      <c r="B338" s="885"/>
      <c r="C338" s="885"/>
      <c r="D338" s="885"/>
      <c r="E338" s="885"/>
      <c r="F338" s="885"/>
      <c r="G338" s="885"/>
      <c r="H338" s="885"/>
      <c r="I338" s="886"/>
    </row>
    <row r="339" spans="1:9" ht="15.75" thickBot="1">
      <c r="A339" s="887"/>
      <c r="B339" s="888"/>
      <c r="C339" s="888"/>
      <c r="D339" s="888"/>
      <c r="E339" s="888"/>
      <c r="F339" s="888"/>
      <c r="G339" s="888"/>
      <c r="H339" s="888"/>
      <c r="I339" s="889"/>
    </row>
    <row r="340" spans="2:9" ht="15">
      <c r="B340"/>
      <c r="C340"/>
      <c r="D340"/>
      <c r="E340"/>
      <c r="F340"/>
      <c r="G340"/>
      <c r="H340"/>
      <c r="I340"/>
    </row>
    <row r="341" spans="2:9" ht="15">
      <c r="B341"/>
      <c r="C341"/>
      <c r="D341"/>
      <c r="E341"/>
      <c r="F341"/>
      <c r="G341"/>
      <c r="H341"/>
      <c r="I341"/>
    </row>
    <row r="342" spans="2:9" ht="15">
      <c r="B342"/>
      <c r="C342"/>
      <c r="D342"/>
      <c r="E342">
        <f>SUM(E79:E337)</f>
        <v>1119.5</v>
      </c>
      <c r="F342"/>
      <c r="G342"/>
      <c r="H342"/>
      <c r="I342"/>
    </row>
    <row r="343" spans="2:9" ht="15">
      <c r="B343"/>
      <c r="C343"/>
      <c r="D343"/>
      <c r="E343"/>
      <c r="F343"/>
      <c r="G343"/>
      <c r="H343"/>
      <c r="I343"/>
    </row>
    <row r="344" spans="2:9" ht="15">
      <c r="B344"/>
      <c r="C344"/>
      <c r="D344"/>
      <c r="E344"/>
      <c r="F344"/>
      <c r="G344"/>
      <c r="H344"/>
      <c r="I344"/>
    </row>
    <row r="345" spans="2:9" ht="15">
      <c r="B345"/>
      <c r="C345"/>
      <c r="D345"/>
      <c r="E345"/>
      <c r="F345"/>
      <c r="G345"/>
      <c r="H345"/>
      <c r="I345"/>
    </row>
    <row r="346" spans="2:9" ht="15">
      <c r="B346"/>
      <c r="C346"/>
      <c r="D346"/>
      <c r="E346"/>
      <c r="F346"/>
      <c r="G346"/>
      <c r="H346"/>
      <c r="I346"/>
    </row>
    <row r="347" spans="2:9" ht="15">
      <c r="B347"/>
      <c r="C347"/>
      <c r="D347"/>
      <c r="E347"/>
      <c r="F347"/>
      <c r="G347"/>
      <c r="H347"/>
      <c r="I347"/>
    </row>
    <row r="348" spans="2:9" ht="15">
      <c r="B348"/>
      <c r="C348"/>
      <c r="D348"/>
      <c r="E348"/>
      <c r="F348"/>
      <c r="G348"/>
      <c r="H348"/>
      <c r="I348"/>
    </row>
    <row r="349" spans="2:9" ht="15">
      <c r="B349"/>
      <c r="C349"/>
      <c r="D349"/>
      <c r="E349"/>
      <c r="F349"/>
      <c r="G349"/>
      <c r="H349"/>
      <c r="I349"/>
    </row>
    <row r="350" spans="2:9" ht="15">
      <c r="B350"/>
      <c r="C350"/>
      <c r="D350"/>
      <c r="E350"/>
      <c r="F350"/>
      <c r="G350"/>
      <c r="H350"/>
      <c r="I350"/>
    </row>
    <row r="351" spans="2:9" ht="15">
      <c r="B351"/>
      <c r="C351"/>
      <c r="D351"/>
      <c r="E351"/>
      <c r="F351"/>
      <c r="G351"/>
      <c r="H351"/>
      <c r="I351"/>
    </row>
    <row r="352" spans="2:9" ht="15">
      <c r="B352"/>
      <c r="C352"/>
      <c r="D352"/>
      <c r="E352"/>
      <c r="F352"/>
      <c r="G352"/>
      <c r="H352"/>
      <c r="I352"/>
    </row>
    <row r="353" spans="2:9" ht="15">
      <c r="B353"/>
      <c r="C353"/>
      <c r="D353"/>
      <c r="E353"/>
      <c r="F353"/>
      <c r="G353"/>
      <c r="H353"/>
      <c r="I353"/>
    </row>
    <row r="354" spans="2:9" ht="15">
      <c r="B354"/>
      <c r="C354"/>
      <c r="D354"/>
      <c r="E354"/>
      <c r="F354"/>
      <c r="G354"/>
      <c r="H354"/>
      <c r="I354"/>
    </row>
    <row r="355" spans="2:9" ht="15">
      <c r="B355"/>
      <c r="C355"/>
      <c r="D355"/>
      <c r="E355"/>
      <c r="F355"/>
      <c r="G355"/>
      <c r="H355"/>
      <c r="I355"/>
    </row>
    <row r="356" spans="2:9" ht="15">
      <c r="B356"/>
      <c r="C356"/>
      <c r="D356"/>
      <c r="E356"/>
      <c r="F356"/>
      <c r="G356"/>
      <c r="H356"/>
      <c r="I356"/>
    </row>
    <row r="357" spans="2:9" ht="15">
      <c r="B357"/>
      <c r="C357"/>
      <c r="D357"/>
      <c r="E357"/>
      <c r="F357"/>
      <c r="G357"/>
      <c r="H357"/>
      <c r="I357"/>
    </row>
    <row r="358" spans="2:9" ht="15">
      <c r="B358"/>
      <c r="C358"/>
      <c r="D358"/>
      <c r="E358"/>
      <c r="F358"/>
      <c r="G358"/>
      <c r="H358"/>
      <c r="I358"/>
    </row>
    <row r="359" spans="2:9" ht="15">
      <c r="B359"/>
      <c r="C359"/>
      <c r="D359"/>
      <c r="E359"/>
      <c r="F359"/>
      <c r="G359"/>
      <c r="H359"/>
      <c r="I359"/>
    </row>
    <row r="360" spans="2:9" ht="15">
      <c r="B360"/>
      <c r="C360"/>
      <c r="D360"/>
      <c r="E360"/>
      <c r="F360"/>
      <c r="G360"/>
      <c r="H360"/>
      <c r="I360"/>
    </row>
    <row r="361" spans="2:9" ht="15">
      <c r="B361"/>
      <c r="C361"/>
      <c r="D361"/>
      <c r="E361"/>
      <c r="F361"/>
      <c r="G361"/>
      <c r="H361"/>
      <c r="I361"/>
    </row>
    <row r="362" spans="2:9" ht="15">
      <c r="B362"/>
      <c r="C362"/>
      <c r="D362"/>
      <c r="E362"/>
      <c r="F362"/>
      <c r="G362"/>
      <c r="H362"/>
      <c r="I362"/>
    </row>
    <row r="363" spans="2:9" ht="15">
      <c r="B363"/>
      <c r="C363"/>
      <c r="D363"/>
      <c r="E363"/>
      <c r="F363"/>
      <c r="G363"/>
      <c r="H363"/>
      <c r="I363"/>
    </row>
    <row r="364" spans="2:9" ht="15">
      <c r="B364"/>
      <c r="C364"/>
      <c r="D364"/>
      <c r="E364"/>
      <c r="F364"/>
      <c r="G364"/>
      <c r="H364"/>
      <c r="I364"/>
    </row>
    <row r="365" spans="2:9" ht="15">
      <c r="B365"/>
      <c r="C365"/>
      <c r="D365"/>
      <c r="E365"/>
      <c r="F365"/>
      <c r="G365"/>
      <c r="H365"/>
      <c r="I365"/>
    </row>
    <row r="366" spans="2:9" ht="15">
      <c r="B366"/>
      <c r="C366"/>
      <c r="D366"/>
      <c r="E366"/>
      <c r="F366"/>
      <c r="G366"/>
      <c r="H366"/>
      <c r="I366"/>
    </row>
    <row r="367" spans="2:9" ht="15">
      <c r="B367"/>
      <c r="C367"/>
      <c r="D367"/>
      <c r="E367"/>
      <c r="F367"/>
      <c r="G367"/>
      <c r="H367"/>
      <c r="I367"/>
    </row>
    <row r="368" spans="2:9" ht="15">
      <c r="B368"/>
      <c r="C368"/>
      <c r="D368"/>
      <c r="E368"/>
      <c r="F368"/>
      <c r="G368"/>
      <c r="H368"/>
      <c r="I368"/>
    </row>
    <row r="369" spans="2:9" ht="15">
      <c r="B369"/>
      <c r="C369"/>
      <c r="D369"/>
      <c r="E369"/>
      <c r="F369"/>
      <c r="G369"/>
      <c r="H369"/>
      <c r="I369"/>
    </row>
    <row r="370" spans="2:9" ht="15">
      <c r="B370"/>
      <c r="C370"/>
      <c r="D370"/>
      <c r="E370"/>
      <c r="F370"/>
      <c r="G370"/>
      <c r="H370"/>
      <c r="I370"/>
    </row>
    <row r="371" spans="2:9" ht="15">
      <c r="B371"/>
      <c r="C371"/>
      <c r="D371"/>
      <c r="E371"/>
      <c r="F371"/>
      <c r="G371"/>
      <c r="H371"/>
      <c r="I371"/>
    </row>
    <row r="372" spans="2:9" ht="15">
      <c r="B372"/>
      <c r="C372"/>
      <c r="D372"/>
      <c r="E372"/>
      <c r="F372"/>
      <c r="G372"/>
      <c r="H372"/>
      <c r="I372"/>
    </row>
    <row r="373" spans="2:9" ht="15">
      <c r="B373"/>
      <c r="C373"/>
      <c r="D373"/>
      <c r="E373"/>
      <c r="F373"/>
      <c r="G373"/>
      <c r="H373"/>
      <c r="I373"/>
    </row>
    <row r="374" spans="2:9" ht="15">
      <c r="B374"/>
      <c r="C374"/>
      <c r="D374"/>
      <c r="E374"/>
      <c r="F374"/>
      <c r="G374"/>
      <c r="H374"/>
      <c r="I374"/>
    </row>
    <row r="375" spans="2:9" ht="15">
      <c r="B375"/>
      <c r="C375"/>
      <c r="D375"/>
      <c r="E375"/>
      <c r="F375"/>
      <c r="G375"/>
      <c r="H375"/>
      <c r="I375"/>
    </row>
    <row r="376" spans="2:9" ht="15">
      <c r="B376"/>
      <c r="C376"/>
      <c r="D376"/>
      <c r="E376"/>
      <c r="F376"/>
      <c r="G376"/>
      <c r="H376"/>
      <c r="I376"/>
    </row>
    <row r="377" spans="2:9" ht="15">
      <c r="B377"/>
      <c r="C377"/>
      <c r="D377"/>
      <c r="E377"/>
      <c r="F377"/>
      <c r="G377"/>
      <c r="H377"/>
      <c r="I377"/>
    </row>
    <row r="378" spans="2:9" ht="15">
      <c r="B378"/>
      <c r="C378"/>
      <c r="D378"/>
      <c r="E378"/>
      <c r="F378"/>
      <c r="G378"/>
      <c r="H378"/>
      <c r="I378"/>
    </row>
    <row r="379" spans="2:9" ht="15">
      <c r="B379"/>
      <c r="C379"/>
      <c r="D379"/>
      <c r="E379"/>
      <c r="F379"/>
      <c r="G379"/>
      <c r="H379"/>
      <c r="I379"/>
    </row>
    <row r="380" spans="2:9" ht="15">
      <c r="B380"/>
      <c r="C380"/>
      <c r="D380"/>
      <c r="E380"/>
      <c r="F380"/>
      <c r="G380"/>
      <c r="H380"/>
      <c r="I380"/>
    </row>
    <row r="381" spans="2:9" ht="15">
      <c r="B381"/>
      <c r="C381"/>
      <c r="D381"/>
      <c r="E381"/>
      <c r="F381"/>
      <c r="G381"/>
      <c r="H381"/>
      <c r="I381"/>
    </row>
    <row r="382" spans="2:9" ht="15">
      <c r="B382"/>
      <c r="C382"/>
      <c r="D382"/>
      <c r="E382"/>
      <c r="F382"/>
      <c r="G382"/>
      <c r="H382"/>
      <c r="I382"/>
    </row>
    <row r="383" spans="2:9" ht="15">
      <c r="B383"/>
      <c r="C383"/>
      <c r="D383"/>
      <c r="E383"/>
      <c r="F383"/>
      <c r="G383"/>
      <c r="H383"/>
      <c r="I383"/>
    </row>
    <row r="384" spans="2:9" ht="15">
      <c r="B384"/>
      <c r="C384"/>
      <c r="D384"/>
      <c r="E384"/>
      <c r="F384"/>
      <c r="G384"/>
      <c r="H384"/>
      <c r="I384"/>
    </row>
    <row r="385" spans="2:9" ht="15">
      <c r="B385"/>
      <c r="C385"/>
      <c r="D385"/>
      <c r="E385"/>
      <c r="F385"/>
      <c r="G385"/>
      <c r="H385"/>
      <c r="I385"/>
    </row>
    <row r="386" spans="2:9" ht="15">
      <c r="B386"/>
      <c r="C386"/>
      <c r="D386"/>
      <c r="E386"/>
      <c r="F386"/>
      <c r="G386"/>
      <c r="H386"/>
      <c r="I386"/>
    </row>
    <row r="387" spans="2:9" ht="15">
      <c r="B387"/>
      <c r="C387"/>
      <c r="D387"/>
      <c r="E387"/>
      <c r="F387"/>
      <c r="G387"/>
      <c r="H387"/>
      <c r="I387"/>
    </row>
    <row r="388" spans="2:9" ht="15">
      <c r="B388"/>
      <c r="C388"/>
      <c r="D388"/>
      <c r="E388"/>
      <c r="F388"/>
      <c r="G388"/>
      <c r="H388"/>
      <c r="I388"/>
    </row>
    <row r="389" spans="2:9" ht="15">
      <c r="B389"/>
      <c r="C389"/>
      <c r="D389"/>
      <c r="E389"/>
      <c r="F389"/>
      <c r="G389"/>
      <c r="H389"/>
      <c r="I389"/>
    </row>
    <row r="390" spans="2:9" ht="15">
      <c r="B390"/>
      <c r="C390"/>
      <c r="D390"/>
      <c r="E390"/>
      <c r="F390"/>
      <c r="G390"/>
      <c r="H390"/>
      <c r="I390"/>
    </row>
    <row r="391" spans="2:9" ht="15">
      <c r="B391"/>
      <c r="C391"/>
      <c r="D391"/>
      <c r="E391"/>
      <c r="F391"/>
      <c r="G391"/>
      <c r="H391"/>
      <c r="I391"/>
    </row>
    <row r="392" spans="2:9" ht="15">
      <c r="B392"/>
      <c r="C392"/>
      <c r="D392"/>
      <c r="E392"/>
      <c r="F392"/>
      <c r="G392"/>
      <c r="H392"/>
      <c r="I392"/>
    </row>
    <row r="393" spans="2:9" ht="15">
      <c r="B393"/>
      <c r="C393"/>
      <c r="D393"/>
      <c r="E393"/>
      <c r="F393"/>
      <c r="G393"/>
      <c r="H393"/>
      <c r="I393"/>
    </row>
    <row r="394" spans="2:9" ht="15">
      <c r="B394"/>
      <c r="C394"/>
      <c r="D394"/>
      <c r="E394"/>
      <c r="F394"/>
      <c r="G394"/>
      <c r="H394"/>
      <c r="I394"/>
    </row>
    <row r="395" spans="2:9" ht="15">
      <c r="B395"/>
      <c r="C395"/>
      <c r="D395"/>
      <c r="E395"/>
      <c r="F395"/>
      <c r="G395"/>
      <c r="H395"/>
      <c r="I395"/>
    </row>
    <row r="396" spans="2:9" ht="15">
      <c r="B396"/>
      <c r="C396"/>
      <c r="D396"/>
      <c r="E396"/>
      <c r="F396"/>
      <c r="G396"/>
      <c r="H396"/>
      <c r="I396"/>
    </row>
    <row r="397" spans="2:9" ht="15">
      <c r="B397"/>
      <c r="C397"/>
      <c r="D397"/>
      <c r="E397"/>
      <c r="F397"/>
      <c r="G397"/>
      <c r="H397"/>
      <c r="I397"/>
    </row>
    <row r="398" spans="2:9" ht="15">
      <c r="B398"/>
      <c r="C398"/>
      <c r="D398"/>
      <c r="E398"/>
      <c r="F398"/>
      <c r="G398"/>
      <c r="H398"/>
      <c r="I398"/>
    </row>
    <row r="399" spans="2:9" ht="15">
      <c r="B399"/>
      <c r="C399"/>
      <c r="D399"/>
      <c r="E399"/>
      <c r="F399"/>
      <c r="G399"/>
      <c r="H399"/>
      <c r="I399"/>
    </row>
    <row r="400" spans="2:9" ht="15">
      <c r="B400"/>
      <c r="C400"/>
      <c r="D400"/>
      <c r="E400"/>
      <c r="F400"/>
      <c r="G400"/>
      <c r="H400"/>
      <c r="I400"/>
    </row>
    <row r="401" spans="2:9" ht="15">
      <c r="B401"/>
      <c r="C401"/>
      <c r="D401"/>
      <c r="E401"/>
      <c r="F401"/>
      <c r="G401"/>
      <c r="H401"/>
      <c r="I401"/>
    </row>
    <row r="402" spans="2:9" ht="15">
      <c r="B402"/>
      <c r="C402"/>
      <c r="D402"/>
      <c r="E402"/>
      <c r="F402"/>
      <c r="G402"/>
      <c r="H402"/>
      <c r="I402"/>
    </row>
    <row r="403" spans="2:9" ht="15">
      <c r="B403"/>
      <c r="C403"/>
      <c r="D403"/>
      <c r="E403"/>
      <c r="F403"/>
      <c r="G403"/>
      <c r="H403"/>
      <c r="I403"/>
    </row>
    <row r="404" spans="2:9" ht="15">
      <c r="B404"/>
      <c r="C404"/>
      <c r="D404"/>
      <c r="E404"/>
      <c r="F404"/>
      <c r="G404"/>
      <c r="H404"/>
      <c r="I404"/>
    </row>
    <row r="405" spans="2:9" ht="15">
      <c r="B405"/>
      <c r="C405"/>
      <c r="D405"/>
      <c r="E405"/>
      <c r="F405"/>
      <c r="G405"/>
      <c r="H405"/>
      <c r="I405"/>
    </row>
    <row r="406" spans="2:9" ht="15">
      <c r="B406"/>
      <c r="C406"/>
      <c r="D406"/>
      <c r="E406"/>
      <c r="F406"/>
      <c r="G406"/>
      <c r="H406"/>
      <c r="I406"/>
    </row>
    <row r="407" spans="2:9" ht="15">
      <c r="B407"/>
      <c r="C407"/>
      <c r="D407"/>
      <c r="E407"/>
      <c r="F407"/>
      <c r="G407"/>
      <c r="H407"/>
      <c r="I407"/>
    </row>
    <row r="408" spans="2:9" ht="15">
      <c r="B408"/>
      <c r="C408"/>
      <c r="D408"/>
      <c r="E408"/>
      <c r="F408"/>
      <c r="G408"/>
      <c r="H408"/>
      <c r="I408"/>
    </row>
  </sheetData>
  <sheetProtection/>
  <mergeCells count="68">
    <mergeCell ref="A338:I339"/>
    <mergeCell ref="A37:A42"/>
    <mergeCell ref="A55:A58"/>
    <mergeCell ref="A73:A76"/>
    <mergeCell ref="A69:A70"/>
    <mergeCell ref="A105:A112"/>
    <mergeCell ref="A117:A124"/>
    <mergeCell ref="A137:A138"/>
    <mergeCell ref="A125:A128"/>
    <mergeCell ref="A131:A136"/>
    <mergeCell ref="A336:A337"/>
    <mergeCell ref="A320:A329"/>
    <mergeCell ref="A312:A319"/>
    <mergeCell ref="A306:A311"/>
    <mergeCell ref="A59:A64"/>
    <mergeCell ref="A65:A66"/>
    <mergeCell ref="A77:A78"/>
    <mergeCell ref="B1:C1"/>
    <mergeCell ref="A2:A12"/>
    <mergeCell ref="A13:A20"/>
    <mergeCell ref="A21:A22"/>
    <mergeCell ref="A23:A24"/>
    <mergeCell ref="A25:A28"/>
    <mergeCell ref="A29:A30"/>
    <mergeCell ref="A43:A44"/>
    <mergeCell ref="A103:A104"/>
    <mergeCell ref="A93:A98"/>
    <mergeCell ref="A89:A92"/>
    <mergeCell ref="A79:A86"/>
    <mergeCell ref="A45:A46"/>
    <mergeCell ref="A51:A54"/>
    <mergeCell ref="A49:A50"/>
    <mergeCell ref="A169:A171"/>
    <mergeCell ref="A163:A168"/>
    <mergeCell ref="A31:A36"/>
    <mergeCell ref="A47:A48"/>
    <mergeCell ref="A192:A193"/>
    <mergeCell ref="A188:A191"/>
    <mergeCell ref="A67:A68"/>
    <mergeCell ref="A71:A72"/>
    <mergeCell ref="A115:A116"/>
    <mergeCell ref="A113:A114"/>
    <mergeCell ref="A230:A233"/>
    <mergeCell ref="A186:A187"/>
    <mergeCell ref="A87:A88"/>
    <mergeCell ref="A99:A102"/>
    <mergeCell ref="A129:A130"/>
    <mergeCell ref="A214:A219"/>
    <mergeCell ref="A244:A245"/>
    <mergeCell ref="A280:A287"/>
    <mergeCell ref="A159:A162"/>
    <mergeCell ref="A194:A201"/>
    <mergeCell ref="A246:A249"/>
    <mergeCell ref="A143:A154"/>
    <mergeCell ref="A180:A185"/>
    <mergeCell ref="A172:A179"/>
    <mergeCell ref="A155:A156"/>
    <mergeCell ref="A157:A158"/>
    <mergeCell ref="A258:A263"/>
    <mergeCell ref="A234:A243"/>
    <mergeCell ref="A139:A142"/>
    <mergeCell ref="A202:A213"/>
    <mergeCell ref="A330:A335"/>
    <mergeCell ref="A264:A279"/>
    <mergeCell ref="A250:A257"/>
    <mergeCell ref="A220:A229"/>
    <mergeCell ref="A288:A293"/>
    <mergeCell ref="A294:A305"/>
  </mergeCells>
  <dataValidations count="1">
    <dataValidation type="list" allowBlank="1" showInputMessage="1" showErrorMessage="1" sqref="G2:G337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2">
      <selection activeCell="H48" sqref="H48"/>
    </sheetView>
  </sheetViews>
  <sheetFormatPr defaultColWidth="9.140625" defaultRowHeight="15"/>
  <cols>
    <col min="1" max="2" width="21.7109375" style="0" customWidth="1"/>
    <col min="3" max="3" width="10.7109375" style="0" customWidth="1"/>
    <col min="4" max="4" width="10.8515625" style="0" customWidth="1"/>
    <col min="5" max="5" width="17.421875" style="0" customWidth="1"/>
    <col min="9" max="9" width="11.421875" style="0" customWidth="1"/>
    <col min="10" max="10" width="11.28125" style="0" customWidth="1"/>
    <col min="11" max="11" width="11.140625" style="0" customWidth="1"/>
    <col min="12" max="12" width="11.421875" style="0" customWidth="1"/>
    <col min="13" max="13" width="13.421875" style="0" customWidth="1"/>
    <col min="17" max="17" width="12.140625" style="0" customWidth="1"/>
  </cols>
  <sheetData>
    <row r="1" spans="2:17" ht="15">
      <c r="B1" t="s">
        <v>120</v>
      </c>
      <c r="C1" t="s">
        <v>121</v>
      </c>
      <c r="D1" t="s">
        <v>122</v>
      </c>
      <c r="E1" t="s">
        <v>123</v>
      </c>
      <c r="F1" t="s">
        <v>124</v>
      </c>
      <c r="H1" t="s">
        <v>121</v>
      </c>
      <c r="I1" t="s">
        <v>122</v>
      </c>
      <c r="J1" t="s">
        <v>123</v>
      </c>
      <c r="K1" t="s">
        <v>124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131</v>
      </c>
    </row>
    <row r="2" spans="1:12" ht="15">
      <c r="A2" t="s">
        <v>125</v>
      </c>
      <c r="B2" t="s">
        <v>126</v>
      </c>
      <c r="C2" s="40">
        <v>82.5</v>
      </c>
      <c r="D2">
        <v>23</v>
      </c>
      <c r="E2">
        <v>19</v>
      </c>
      <c r="F2">
        <v>3</v>
      </c>
      <c r="I2" s="882"/>
      <c r="L2" s="40">
        <f>C2</f>
        <v>82.5</v>
      </c>
    </row>
    <row r="3" spans="1:13" ht="15">
      <c r="A3" t="s">
        <v>125</v>
      </c>
      <c r="B3" t="s">
        <v>127</v>
      </c>
      <c r="C3" s="40">
        <v>228</v>
      </c>
      <c r="D3">
        <v>45</v>
      </c>
      <c r="E3">
        <v>41</v>
      </c>
      <c r="F3">
        <v>0</v>
      </c>
      <c r="I3" s="882"/>
      <c r="J3" s="880"/>
      <c r="K3" s="880"/>
      <c r="L3" s="880"/>
      <c r="M3" s="883">
        <f>C3</f>
        <v>228</v>
      </c>
    </row>
    <row r="4" spans="1:14" ht="15">
      <c r="A4" t="s">
        <v>125</v>
      </c>
      <c r="B4" t="s">
        <v>128</v>
      </c>
      <c r="C4" s="40">
        <v>118.9</v>
      </c>
      <c r="D4">
        <v>20</v>
      </c>
      <c r="E4">
        <v>23</v>
      </c>
      <c r="F4">
        <v>0</v>
      </c>
      <c r="I4" s="882"/>
      <c r="N4" s="40">
        <f>C4</f>
        <v>118.9</v>
      </c>
    </row>
    <row r="5" spans="1:15" ht="15">
      <c r="A5" t="s">
        <v>125</v>
      </c>
      <c r="B5" t="s">
        <v>129</v>
      </c>
      <c r="C5" s="40">
        <v>0</v>
      </c>
      <c r="D5">
        <v>0</v>
      </c>
      <c r="E5">
        <v>0</v>
      </c>
      <c r="F5">
        <v>0</v>
      </c>
      <c r="I5" s="882"/>
      <c r="O5" s="40">
        <f>C5</f>
        <v>0</v>
      </c>
    </row>
    <row r="6" spans="1:16" ht="15">
      <c r="A6" t="s">
        <v>125</v>
      </c>
      <c r="B6" t="s">
        <v>130</v>
      </c>
      <c r="C6" s="40">
        <v>182.6</v>
      </c>
      <c r="D6">
        <v>23</v>
      </c>
      <c r="E6">
        <v>17</v>
      </c>
      <c r="F6">
        <v>0</v>
      </c>
      <c r="I6" s="882"/>
      <c r="P6" s="40">
        <f>C6</f>
        <v>182.6</v>
      </c>
    </row>
    <row r="7" spans="1:17" ht="15">
      <c r="A7" t="s">
        <v>125</v>
      </c>
      <c r="B7" t="s">
        <v>131</v>
      </c>
      <c r="C7" s="40">
        <v>93.3</v>
      </c>
      <c r="D7">
        <v>43</v>
      </c>
      <c r="E7">
        <v>32</v>
      </c>
      <c r="F7">
        <v>0</v>
      </c>
      <c r="I7" s="882"/>
      <c r="Q7" s="40">
        <f>C7</f>
        <v>93.3</v>
      </c>
    </row>
    <row r="8" spans="1:11" ht="15">
      <c r="A8" t="s">
        <v>132</v>
      </c>
      <c r="C8" s="40">
        <f>SUM(C2:C7)</f>
        <v>705.3</v>
      </c>
      <c r="D8">
        <f>SUM(D2:D7)</f>
        <v>154</v>
      </c>
      <c r="E8">
        <f>SUM(E2:E7)</f>
        <v>132</v>
      </c>
      <c r="F8">
        <f>SUM(F2:F7)</f>
        <v>3</v>
      </c>
      <c r="H8" s="40">
        <f>C8</f>
        <v>705.3</v>
      </c>
      <c r="I8">
        <f>D8</f>
        <v>154</v>
      </c>
      <c r="J8">
        <f>E8</f>
        <v>132</v>
      </c>
      <c r="K8">
        <f>F8</f>
        <v>3</v>
      </c>
    </row>
    <row r="9" spans="1:12" ht="15">
      <c r="A9" t="s">
        <v>133</v>
      </c>
      <c r="B9" t="s">
        <v>126</v>
      </c>
      <c r="C9" s="40">
        <v>0</v>
      </c>
      <c r="D9">
        <v>0</v>
      </c>
      <c r="E9">
        <v>0</v>
      </c>
      <c r="F9">
        <v>0</v>
      </c>
      <c r="I9" s="882"/>
      <c r="L9" s="40">
        <f>C9</f>
        <v>0</v>
      </c>
    </row>
    <row r="10" spans="1:13" ht="15">
      <c r="A10" t="s">
        <v>133</v>
      </c>
      <c r="B10" t="s">
        <v>127</v>
      </c>
      <c r="C10" s="40">
        <v>320.2</v>
      </c>
      <c r="D10">
        <v>23</v>
      </c>
      <c r="E10">
        <v>23</v>
      </c>
      <c r="F10">
        <v>0</v>
      </c>
      <c r="I10" s="882"/>
      <c r="L10" s="880"/>
      <c r="M10" s="883">
        <f>C10</f>
        <v>320.2</v>
      </c>
    </row>
    <row r="11" spans="1:14" ht="15">
      <c r="A11" t="s">
        <v>133</v>
      </c>
      <c r="B11" t="s">
        <v>128</v>
      </c>
      <c r="C11" s="40">
        <v>-236.6</v>
      </c>
      <c r="D11">
        <v>28</v>
      </c>
      <c r="E11">
        <v>42</v>
      </c>
      <c r="F11">
        <v>0</v>
      </c>
      <c r="I11" s="882"/>
      <c r="N11" s="40">
        <f>C11</f>
        <v>-236.6</v>
      </c>
    </row>
    <row r="12" spans="1:15" ht="15">
      <c r="A12" t="s">
        <v>133</v>
      </c>
      <c r="B12" t="s">
        <v>129</v>
      </c>
      <c r="C12" s="40">
        <v>288</v>
      </c>
      <c r="D12">
        <v>26</v>
      </c>
      <c r="E12">
        <v>26</v>
      </c>
      <c r="F12">
        <v>0</v>
      </c>
      <c r="I12" s="882"/>
      <c r="O12" s="40">
        <f>C12</f>
        <v>288</v>
      </c>
    </row>
    <row r="13" spans="1:16" ht="15">
      <c r="A13" t="s">
        <v>133</v>
      </c>
      <c r="B13" t="s">
        <v>130</v>
      </c>
      <c r="C13">
        <v>-509.35</v>
      </c>
      <c r="D13">
        <v>15</v>
      </c>
      <c r="E13">
        <v>30</v>
      </c>
      <c r="F13">
        <v>0</v>
      </c>
      <c r="I13" s="882"/>
      <c r="P13" s="40">
        <f>C13</f>
        <v>-509.35</v>
      </c>
    </row>
    <row r="14" spans="1:17" ht="15">
      <c r="A14" t="s">
        <v>133</v>
      </c>
      <c r="B14" t="s">
        <v>131</v>
      </c>
      <c r="C14" s="40">
        <v>0</v>
      </c>
      <c r="D14">
        <v>0</v>
      </c>
      <c r="E14">
        <v>0</v>
      </c>
      <c r="F14">
        <v>0</v>
      </c>
      <c r="I14" s="882"/>
      <c r="Q14" s="40">
        <f>C14</f>
        <v>0</v>
      </c>
    </row>
    <row r="15" spans="1:11" ht="15">
      <c r="A15" t="s">
        <v>132</v>
      </c>
      <c r="C15" s="40">
        <f>SUM(C9:C14)</f>
        <v>-137.75</v>
      </c>
      <c r="D15">
        <f>SUM(D9:D14)</f>
        <v>92</v>
      </c>
      <c r="E15">
        <f>SUM(E9:E14)</f>
        <v>121</v>
      </c>
      <c r="F15">
        <f>SUM(F9:F14)</f>
        <v>0</v>
      </c>
      <c r="H15" s="40">
        <f>C15</f>
        <v>-137.75</v>
      </c>
      <c r="I15">
        <f>D15</f>
        <v>92</v>
      </c>
      <c r="J15">
        <f>E15</f>
        <v>121</v>
      </c>
      <c r="K15">
        <f>F15</f>
        <v>0</v>
      </c>
    </row>
    <row r="16" spans="1:12" ht="15">
      <c r="A16" t="s">
        <v>134</v>
      </c>
      <c r="B16" t="s">
        <v>126</v>
      </c>
      <c r="C16" s="40">
        <v>0</v>
      </c>
      <c r="D16">
        <v>0</v>
      </c>
      <c r="E16">
        <v>0</v>
      </c>
      <c r="F16">
        <v>0</v>
      </c>
      <c r="I16" s="882"/>
      <c r="L16" s="40">
        <f>C16</f>
        <v>0</v>
      </c>
    </row>
    <row r="17" spans="1:13" ht="15">
      <c r="A17" t="s">
        <v>134</v>
      </c>
      <c r="B17" t="s">
        <v>127</v>
      </c>
      <c r="C17" s="40">
        <v>-184.5</v>
      </c>
      <c r="D17">
        <v>13</v>
      </c>
      <c r="E17">
        <v>19</v>
      </c>
      <c r="F17">
        <v>0</v>
      </c>
      <c r="I17" s="882"/>
      <c r="J17" s="40"/>
      <c r="L17" s="880"/>
      <c r="M17" s="883">
        <f>C17</f>
        <v>-184.5</v>
      </c>
    </row>
    <row r="18" spans="1:14" ht="15">
      <c r="A18" t="s">
        <v>134</v>
      </c>
      <c r="B18" t="s">
        <v>128</v>
      </c>
      <c r="C18">
        <v>304.18</v>
      </c>
      <c r="D18">
        <v>37</v>
      </c>
      <c r="E18">
        <v>40</v>
      </c>
      <c r="F18">
        <v>0</v>
      </c>
      <c r="I18" s="882"/>
      <c r="N18" s="40">
        <f>C18</f>
        <v>304.18</v>
      </c>
    </row>
    <row r="19" spans="1:15" ht="15">
      <c r="A19" t="s">
        <v>134</v>
      </c>
      <c r="B19" t="s">
        <v>129</v>
      </c>
      <c r="C19" s="40">
        <v>454.3</v>
      </c>
      <c r="D19">
        <v>51</v>
      </c>
      <c r="E19">
        <v>33</v>
      </c>
      <c r="F19">
        <v>0</v>
      </c>
      <c r="I19" s="882"/>
      <c r="J19" s="881"/>
      <c r="O19" s="40">
        <f>C19</f>
        <v>454.3</v>
      </c>
    </row>
    <row r="20" spans="1:16" ht="15">
      <c r="A20" t="s">
        <v>134</v>
      </c>
      <c r="B20" t="s">
        <v>130</v>
      </c>
      <c r="C20">
        <v>144.67</v>
      </c>
      <c r="D20">
        <v>52</v>
      </c>
      <c r="E20">
        <v>53</v>
      </c>
      <c r="F20">
        <v>0</v>
      </c>
      <c r="I20" s="882"/>
      <c r="P20" s="40">
        <f>C20</f>
        <v>144.67</v>
      </c>
    </row>
    <row r="21" spans="1:17" ht="15">
      <c r="A21" t="s">
        <v>134</v>
      </c>
      <c r="B21" t="s">
        <v>131</v>
      </c>
      <c r="C21" s="40">
        <v>-324.3</v>
      </c>
      <c r="D21">
        <v>43</v>
      </c>
      <c r="E21">
        <v>50</v>
      </c>
      <c r="F21">
        <v>0</v>
      </c>
      <c r="I21" s="882"/>
      <c r="Q21" s="40">
        <f>C21</f>
        <v>-324.3</v>
      </c>
    </row>
    <row r="22" spans="1:11" ht="15">
      <c r="A22" t="s">
        <v>132</v>
      </c>
      <c r="C22" s="40">
        <f>SUM(C16:C21)</f>
        <v>394.34999999999997</v>
      </c>
      <c r="D22">
        <f>SUM(D16:D21)</f>
        <v>196</v>
      </c>
      <c r="E22">
        <f>SUM(E16:E21)</f>
        <v>195</v>
      </c>
      <c r="F22">
        <f>SUM(F16:F21)</f>
        <v>0</v>
      </c>
      <c r="H22" s="40">
        <f>C22</f>
        <v>394.34999999999997</v>
      </c>
      <c r="I22">
        <f>D22</f>
        <v>196</v>
      </c>
      <c r="J22">
        <f>E22</f>
        <v>195</v>
      </c>
      <c r="K22">
        <f>F22</f>
        <v>0</v>
      </c>
    </row>
    <row r="23" spans="1:12" ht="15">
      <c r="A23" t="s">
        <v>135</v>
      </c>
      <c r="B23" t="s">
        <v>126</v>
      </c>
      <c r="C23" s="40">
        <v>0</v>
      </c>
      <c r="D23">
        <v>0</v>
      </c>
      <c r="E23">
        <v>0</v>
      </c>
      <c r="F23">
        <v>0</v>
      </c>
      <c r="I23" s="882"/>
      <c r="L23" s="40">
        <f>C23</f>
        <v>0</v>
      </c>
    </row>
    <row r="24" spans="1:13" ht="15">
      <c r="A24" t="s">
        <v>135</v>
      </c>
      <c r="B24" t="s">
        <v>127</v>
      </c>
      <c r="C24" s="40">
        <v>0</v>
      </c>
      <c r="D24">
        <v>0</v>
      </c>
      <c r="E24">
        <v>0</v>
      </c>
      <c r="F24">
        <v>0</v>
      </c>
      <c r="I24" s="882"/>
      <c r="L24" s="880"/>
      <c r="M24" s="883">
        <f>C24</f>
        <v>0</v>
      </c>
    </row>
    <row r="25" spans="1:14" ht="15">
      <c r="A25" t="s">
        <v>135</v>
      </c>
      <c r="B25" t="s">
        <v>128</v>
      </c>
      <c r="C25" s="40">
        <v>237.6</v>
      </c>
      <c r="D25">
        <v>10</v>
      </c>
      <c r="E25">
        <v>4</v>
      </c>
      <c r="F25">
        <v>0</v>
      </c>
      <c r="I25" s="882"/>
      <c r="J25" s="40"/>
      <c r="N25" s="40">
        <f>C25</f>
        <v>237.6</v>
      </c>
    </row>
    <row r="26" spans="1:15" ht="15">
      <c r="A26" t="s">
        <v>135</v>
      </c>
      <c r="B26" t="s">
        <v>129</v>
      </c>
      <c r="C26" s="40">
        <v>314.1</v>
      </c>
      <c r="D26">
        <v>31</v>
      </c>
      <c r="E26">
        <v>19</v>
      </c>
      <c r="F26">
        <v>0</v>
      </c>
      <c r="I26" s="882"/>
      <c r="J26" s="40"/>
      <c r="O26" s="40">
        <f>C26</f>
        <v>314.1</v>
      </c>
    </row>
    <row r="27" spans="1:16" ht="15">
      <c r="A27" t="s">
        <v>135</v>
      </c>
      <c r="B27" t="s">
        <v>130</v>
      </c>
      <c r="C27" s="40">
        <v>231.55</v>
      </c>
      <c r="D27">
        <v>50</v>
      </c>
      <c r="E27">
        <v>33</v>
      </c>
      <c r="F27">
        <v>6</v>
      </c>
      <c r="I27" s="882"/>
      <c r="P27" s="40">
        <f>C27</f>
        <v>231.55</v>
      </c>
    </row>
    <row r="28" spans="1:17" ht="15">
      <c r="A28" t="s">
        <v>135</v>
      </c>
      <c r="B28" t="s">
        <v>131</v>
      </c>
      <c r="C28" s="40">
        <v>0.3</v>
      </c>
      <c r="D28">
        <v>53</v>
      </c>
      <c r="E28">
        <v>43</v>
      </c>
      <c r="F28">
        <v>7</v>
      </c>
      <c r="I28" s="882"/>
      <c r="Q28" s="40">
        <f>C28</f>
        <v>0.3</v>
      </c>
    </row>
    <row r="29" spans="1:11" ht="15">
      <c r="A29" t="s">
        <v>132</v>
      </c>
      <c r="C29">
        <f>SUM(C23:C28)</f>
        <v>783.55</v>
      </c>
      <c r="D29">
        <f>SUM(D23:D28)</f>
        <v>144</v>
      </c>
      <c r="E29">
        <f>SUM(E23:E28)</f>
        <v>99</v>
      </c>
      <c r="F29">
        <f>SUM(F23:F28)</f>
        <v>13</v>
      </c>
      <c r="H29" s="40">
        <f>C29</f>
        <v>783.55</v>
      </c>
      <c r="I29">
        <f>D29</f>
        <v>144</v>
      </c>
      <c r="J29">
        <f>E29</f>
        <v>99</v>
      </c>
      <c r="K29">
        <f>F29</f>
        <v>13</v>
      </c>
    </row>
    <row r="30" spans="1:12" ht="15">
      <c r="A30" t="s">
        <v>136</v>
      </c>
      <c r="B30" t="s">
        <v>126</v>
      </c>
      <c r="C30" s="40">
        <v>0</v>
      </c>
      <c r="D30">
        <v>0</v>
      </c>
      <c r="E30">
        <v>0</v>
      </c>
      <c r="F30">
        <v>0</v>
      </c>
      <c r="I30" s="882"/>
      <c r="L30" s="40">
        <f>C30</f>
        <v>0</v>
      </c>
    </row>
    <row r="31" spans="1:13" ht="15">
      <c r="A31" t="s">
        <v>136</v>
      </c>
      <c r="B31" t="s">
        <v>127</v>
      </c>
      <c r="C31" s="40">
        <v>0</v>
      </c>
      <c r="D31">
        <v>0</v>
      </c>
      <c r="E31">
        <v>0</v>
      </c>
      <c r="F31">
        <v>0</v>
      </c>
      <c r="I31" s="882"/>
      <c r="L31" s="880"/>
      <c r="M31" s="883">
        <f>C31</f>
        <v>0</v>
      </c>
    </row>
    <row r="32" spans="1:14" ht="15">
      <c r="A32" t="s">
        <v>136</v>
      </c>
      <c r="B32" t="s">
        <v>128</v>
      </c>
      <c r="C32" s="40">
        <v>-117.5</v>
      </c>
      <c r="D32">
        <v>48</v>
      </c>
      <c r="E32">
        <v>44</v>
      </c>
      <c r="F32">
        <v>2</v>
      </c>
      <c r="I32" s="882"/>
      <c r="N32" s="40">
        <f>C32</f>
        <v>-117.5</v>
      </c>
    </row>
    <row r="33" spans="1:15" ht="15">
      <c r="A33" t="s">
        <v>136</v>
      </c>
      <c r="B33" t="s">
        <v>129</v>
      </c>
      <c r="C33" s="40">
        <v>-46.2</v>
      </c>
      <c r="D33">
        <v>20</v>
      </c>
      <c r="E33">
        <v>19</v>
      </c>
      <c r="F33">
        <v>0</v>
      </c>
      <c r="I33" s="882"/>
      <c r="O33" s="40">
        <f>C33</f>
        <v>-46.2</v>
      </c>
    </row>
    <row r="34" spans="1:16" ht="15">
      <c r="A34" t="s">
        <v>136</v>
      </c>
      <c r="B34" t="s">
        <v>130</v>
      </c>
      <c r="C34" s="40">
        <v>-82.6</v>
      </c>
      <c r="D34">
        <v>11</v>
      </c>
      <c r="E34">
        <v>11</v>
      </c>
      <c r="F34">
        <v>0</v>
      </c>
      <c r="I34" s="882"/>
      <c r="P34" s="40">
        <f>C34</f>
        <v>-82.6</v>
      </c>
    </row>
    <row r="35" spans="1:17" ht="15">
      <c r="A35" t="s">
        <v>136</v>
      </c>
      <c r="B35" t="s">
        <v>131</v>
      </c>
      <c r="C35" s="40">
        <v>0</v>
      </c>
      <c r="D35">
        <v>0</v>
      </c>
      <c r="E35">
        <v>0</v>
      </c>
      <c r="F35">
        <v>0</v>
      </c>
      <c r="I35" s="882"/>
      <c r="Q35" s="40">
        <f>C35</f>
        <v>0</v>
      </c>
    </row>
    <row r="36" spans="1:11" ht="15">
      <c r="A36" t="s">
        <v>132</v>
      </c>
      <c r="C36" s="40">
        <f>SUM(C30:C35)</f>
        <v>-246.29999999999998</v>
      </c>
      <c r="D36">
        <f>SUM(D30:D35)</f>
        <v>79</v>
      </c>
      <c r="E36">
        <f>SUM(E30:E35)</f>
        <v>74</v>
      </c>
      <c r="F36">
        <f>SUM(F30:F35)</f>
        <v>2</v>
      </c>
      <c r="H36" s="40">
        <f>C36</f>
        <v>-246.29999999999998</v>
      </c>
      <c r="I36">
        <f>D36</f>
        <v>79</v>
      </c>
      <c r="J36">
        <f>E36</f>
        <v>74</v>
      </c>
      <c r="K36">
        <f>F36</f>
        <v>2</v>
      </c>
    </row>
    <row r="37" spans="1:12" ht="15">
      <c r="A37" t="s">
        <v>137</v>
      </c>
      <c r="B37" t="s">
        <v>126</v>
      </c>
      <c r="C37" s="40">
        <v>0</v>
      </c>
      <c r="D37">
        <v>0</v>
      </c>
      <c r="E37">
        <v>0</v>
      </c>
      <c r="F37">
        <v>0</v>
      </c>
      <c r="I37" s="882"/>
      <c r="L37" s="40">
        <f>C37</f>
        <v>0</v>
      </c>
    </row>
    <row r="38" spans="1:13" ht="15">
      <c r="A38" t="s">
        <v>137</v>
      </c>
      <c r="B38" t="s">
        <v>127</v>
      </c>
      <c r="C38" s="40">
        <v>0</v>
      </c>
      <c r="D38">
        <v>0</v>
      </c>
      <c r="E38">
        <v>0</v>
      </c>
      <c r="F38">
        <v>0</v>
      </c>
      <c r="I38" s="882"/>
      <c r="L38" s="880"/>
      <c r="M38" s="883">
        <f>C38</f>
        <v>0</v>
      </c>
    </row>
    <row r="39" spans="1:14" ht="15">
      <c r="A39" t="s">
        <v>137</v>
      </c>
      <c r="B39" t="s">
        <v>128</v>
      </c>
      <c r="C39" s="40">
        <v>0</v>
      </c>
      <c r="D39">
        <v>0</v>
      </c>
      <c r="E39">
        <v>0</v>
      </c>
      <c r="F39">
        <v>0</v>
      </c>
      <c r="I39" s="882"/>
      <c r="N39" s="40">
        <f>C39</f>
        <v>0</v>
      </c>
    </row>
    <row r="40" spans="1:15" ht="15">
      <c r="A40" t="s">
        <v>137</v>
      </c>
      <c r="B40" t="s">
        <v>129</v>
      </c>
      <c r="C40" s="40">
        <v>-21</v>
      </c>
      <c r="D40">
        <v>9</v>
      </c>
      <c r="E40">
        <v>6</v>
      </c>
      <c r="F40">
        <v>0</v>
      </c>
      <c r="I40" s="882"/>
      <c r="O40" s="40">
        <f>C40</f>
        <v>-21</v>
      </c>
    </row>
    <row r="41" spans="1:16" ht="15">
      <c r="A41" t="s">
        <v>137</v>
      </c>
      <c r="B41" t="s">
        <v>130</v>
      </c>
      <c r="C41" s="40">
        <v>0</v>
      </c>
      <c r="D41">
        <v>0</v>
      </c>
      <c r="E41">
        <v>0</v>
      </c>
      <c r="F41">
        <v>0</v>
      </c>
      <c r="I41" s="882"/>
      <c r="P41" s="40">
        <f>C41</f>
        <v>0</v>
      </c>
    </row>
    <row r="42" spans="1:17" ht="15">
      <c r="A42" t="s">
        <v>137</v>
      </c>
      <c r="B42" t="s">
        <v>131</v>
      </c>
      <c r="C42" s="40">
        <v>0</v>
      </c>
      <c r="D42">
        <v>0</v>
      </c>
      <c r="E42">
        <v>0</v>
      </c>
      <c r="F42">
        <v>0</v>
      </c>
      <c r="I42" s="882"/>
      <c r="Q42" s="40">
        <f>C42</f>
        <v>0</v>
      </c>
    </row>
    <row r="43" spans="1:11" ht="15">
      <c r="A43" t="s">
        <v>132</v>
      </c>
      <c r="C43" s="40">
        <f>SUM(C37:C42)</f>
        <v>-21</v>
      </c>
      <c r="D43">
        <f>SUM(D37:D42)</f>
        <v>9</v>
      </c>
      <c r="E43">
        <f>SUM(E37:E42)</f>
        <v>6</v>
      </c>
      <c r="F43">
        <f>SUM(F37:F42)</f>
        <v>0</v>
      </c>
      <c r="H43" s="40">
        <f>C43</f>
        <v>-21</v>
      </c>
      <c r="I43">
        <f>D43</f>
        <v>9</v>
      </c>
      <c r="J43">
        <f>E43</f>
        <v>6</v>
      </c>
      <c r="K43">
        <f>F43</f>
        <v>0</v>
      </c>
    </row>
    <row r="48" spans="8:11" ht="15">
      <c r="H48">
        <f>SUM(H1:H47)</f>
        <v>1478.1499999999999</v>
      </c>
      <c r="I48">
        <f>SUM(I2:I47)</f>
        <v>674</v>
      </c>
      <c r="J48">
        <f>SUM(J1:J43)</f>
        <v>627</v>
      </c>
      <c r="K48">
        <f>SUM(K1:K47)</f>
        <v>18</v>
      </c>
    </row>
    <row r="49" spans="12:17" ht="15">
      <c r="L49" s="40">
        <f aca="true" t="shared" si="0" ref="L49:Q49">SUM(L2:L48)</f>
        <v>82.5</v>
      </c>
      <c r="M49" s="40">
        <f t="shared" si="0"/>
        <v>363.70000000000005</v>
      </c>
      <c r="N49" s="40">
        <f t="shared" si="0"/>
        <v>306.58000000000004</v>
      </c>
      <c r="O49" s="40">
        <f t="shared" si="0"/>
        <v>989.2</v>
      </c>
      <c r="P49" s="40">
        <f t="shared" si="0"/>
        <v>-33.129999999999995</v>
      </c>
      <c r="Q49" s="40">
        <f t="shared" si="0"/>
        <v>-230.7</v>
      </c>
    </row>
    <row r="50" spans="12:17" ht="15">
      <c r="L50" t="s">
        <v>126</v>
      </c>
      <c r="M50" t="s">
        <v>127</v>
      </c>
      <c r="N50" t="s">
        <v>128</v>
      </c>
      <c r="O50" t="s">
        <v>129</v>
      </c>
      <c r="P50" t="s">
        <v>130</v>
      </c>
      <c r="Q50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Alangel</cp:lastModifiedBy>
  <dcterms:created xsi:type="dcterms:W3CDTF">2014-01-16T07:26:14Z</dcterms:created>
  <dcterms:modified xsi:type="dcterms:W3CDTF">2014-09-29T13:16:09Z</dcterms:modified>
  <cp:category/>
  <cp:version/>
  <cp:contentType/>
  <cp:contentStatus/>
</cp:coreProperties>
</file>